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3"/>
  </bookViews>
  <sheets>
    <sheet name="ATV" sheetId="1" r:id="rId1"/>
    <sheet name="ТР1" sheetId="2" r:id="rId2"/>
    <sheet name="ТР2" sheetId="3" r:id="rId3"/>
    <sheet name="ТР3" sheetId="4" r:id="rId4"/>
    <sheet name="СК" sheetId="5" r:id="rId5"/>
  </sheets>
  <definedNames/>
  <calcPr fullCalcOnLoad="1"/>
</workbook>
</file>

<file path=xl/sharedStrings.xml><?xml version="1.0" encoding="utf-8"?>
<sst xmlns="http://schemas.openxmlformats.org/spreadsheetml/2006/main" count="252" uniqueCount="154">
  <si>
    <t>Фамилия</t>
  </si>
  <si>
    <t>место</t>
  </si>
  <si>
    <t>баллы</t>
  </si>
  <si>
    <t>Березовский Денис</t>
  </si>
  <si>
    <t>Никижев Алексей</t>
  </si>
  <si>
    <t>Шилов Дмитрий</t>
  </si>
  <si>
    <t>Хобод Илья</t>
  </si>
  <si>
    <t>Суворов Александр</t>
  </si>
  <si>
    <t>Черток Дмитрий</t>
  </si>
  <si>
    <t>Пономарев Дмитрий</t>
  </si>
  <si>
    <t>Шупраков Виталий</t>
  </si>
  <si>
    <t>Шупракова Юлия</t>
  </si>
  <si>
    <t>Старков Денис</t>
  </si>
  <si>
    <t>Аравин Сергей</t>
  </si>
  <si>
    <t>Манохин Олег</t>
  </si>
  <si>
    <t>Коломацкий Денис</t>
  </si>
  <si>
    <t>Хасенов Рахат</t>
  </si>
  <si>
    <t>Барменов Ардак</t>
  </si>
  <si>
    <t>Мандриченко Олег</t>
  </si>
  <si>
    <t>Пархоменко Вадим</t>
  </si>
  <si>
    <t>Белокуров Роман</t>
  </si>
  <si>
    <t>Збродов Евгений</t>
  </si>
  <si>
    <t>Наумова Светлана</t>
  </si>
  <si>
    <t>Данова Оксана</t>
  </si>
  <si>
    <t>Песоцкий Александр</t>
  </si>
  <si>
    <t>Гуреев Виталий</t>
  </si>
  <si>
    <t>Раков Вячеслав</t>
  </si>
  <si>
    <t>Гончаров Иван</t>
  </si>
  <si>
    <t>Чудаков Павел</t>
  </si>
  <si>
    <t>Литвинов Роман</t>
  </si>
  <si>
    <t>Салиханов Куаныш</t>
  </si>
  <si>
    <t>Вдовыченко Максим</t>
  </si>
  <si>
    <t>Ахмудов Руслан</t>
  </si>
  <si>
    <t>Гринев Алексей</t>
  </si>
  <si>
    <t>Стенькин Андрей</t>
  </si>
  <si>
    <t>Гареев Александр</t>
  </si>
  <si>
    <t>Ивановский Роман</t>
  </si>
  <si>
    <t>Елизаров Михаил</t>
  </si>
  <si>
    <t>Ратников Олег</t>
  </si>
  <si>
    <t>Анбаров Албан</t>
  </si>
  <si>
    <t>Малышев Иван</t>
  </si>
  <si>
    <t>Бродов Константин</t>
  </si>
  <si>
    <t>Исаков Тимур</t>
  </si>
  <si>
    <t>Исаков Денис</t>
  </si>
  <si>
    <t>Савченко Сергей</t>
  </si>
  <si>
    <t>Асхат Ермухамет</t>
  </si>
  <si>
    <t>Горшенин Владимир</t>
  </si>
  <si>
    <t>Горшенин Виктор</t>
  </si>
  <si>
    <t>Территория Off Road</t>
  </si>
  <si>
    <t>Каскеленские овраги</t>
  </si>
  <si>
    <t>Кочевник-Трофи</t>
  </si>
  <si>
    <t>Антимиров Максим</t>
  </si>
  <si>
    <t>Подпорин Александр</t>
  </si>
  <si>
    <t>Елизаров Иван</t>
  </si>
  <si>
    <t>Нино Андрей</t>
  </si>
  <si>
    <t>Осадчук Николай</t>
  </si>
  <si>
    <t>Шпес Дмитрий</t>
  </si>
  <si>
    <t>Коняев Дмитрий</t>
  </si>
  <si>
    <t>Целовальников Александр</t>
  </si>
  <si>
    <t>Якубов Александр</t>
  </si>
  <si>
    <t>Ревин Евгений</t>
  </si>
  <si>
    <t>Зеленский Андрей</t>
  </si>
  <si>
    <t>Сидоренко Олег</t>
  </si>
  <si>
    <t>Кадыр Алмаз</t>
  </si>
  <si>
    <t>Зачнойко И.</t>
  </si>
  <si>
    <t>Грац Станислав</t>
  </si>
  <si>
    <t>Титов Максим</t>
  </si>
  <si>
    <t>Мамроцкий Евгений</t>
  </si>
  <si>
    <t>Дерюгин Юрий</t>
  </si>
  <si>
    <t>Люсунов Павел</t>
  </si>
  <si>
    <t>Чучук Дмитрий</t>
  </si>
  <si>
    <t>Павлюк Дмитрий</t>
  </si>
  <si>
    <t>Черток Ирина</t>
  </si>
  <si>
    <t>Збродов Константин</t>
  </si>
  <si>
    <t>Левченко Евгений</t>
  </si>
  <si>
    <t>Галиев Александр</t>
  </si>
  <si>
    <t>Соколов Степан</t>
  </si>
  <si>
    <t>Матвеев Владимир</t>
  </si>
  <si>
    <t>Перевалов Константин</t>
  </si>
  <si>
    <t>Гальянов Владимир</t>
  </si>
  <si>
    <t>Морозов Валентин</t>
  </si>
  <si>
    <t>Уразаев Никита</t>
  </si>
  <si>
    <t>Костылев Антон</t>
  </si>
  <si>
    <t>Копач Дмитрий</t>
  </si>
  <si>
    <t>Чинекеев Талгат</t>
  </si>
  <si>
    <t>Балин Алексей</t>
  </si>
  <si>
    <t>Балин Александр</t>
  </si>
  <si>
    <t>Красиков Евгений</t>
  </si>
  <si>
    <t>ИТОГО</t>
  </si>
  <si>
    <t>категория ATV</t>
  </si>
  <si>
    <t>категория ТР1</t>
  </si>
  <si>
    <t>категория ТР2</t>
  </si>
  <si>
    <t>категория ТР3</t>
  </si>
  <si>
    <t>категория Свободный класс</t>
  </si>
  <si>
    <t xml:space="preserve">Результаты Чемпионата Казахстана по трофи-рейдам </t>
  </si>
  <si>
    <t>ОриентирOff ка</t>
  </si>
  <si>
    <t>1-2</t>
  </si>
  <si>
    <t>Подсадный</t>
  </si>
  <si>
    <t>Островенко</t>
  </si>
  <si>
    <t>Гейчик</t>
  </si>
  <si>
    <t>Финонченко</t>
  </si>
  <si>
    <t>Кравец</t>
  </si>
  <si>
    <t>Кислов</t>
  </si>
  <si>
    <t>Нурлыбеков</t>
  </si>
  <si>
    <t>Рахимжанов</t>
  </si>
  <si>
    <t>Ватаман</t>
  </si>
  <si>
    <t>Бордокин</t>
  </si>
  <si>
    <t>Красников</t>
  </si>
  <si>
    <t>Осипов</t>
  </si>
  <si>
    <t>Ефремов</t>
  </si>
  <si>
    <t>Ясаров</t>
  </si>
  <si>
    <t>Фадеев</t>
  </si>
  <si>
    <t>Лой</t>
  </si>
  <si>
    <t>Здорнов</t>
  </si>
  <si>
    <t>Фрищук</t>
  </si>
  <si>
    <t>Моисеев</t>
  </si>
  <si>
    <t>Аяпов</t>
  </si>
  <si>
    <t>Кунанбаев</t>
  </si>
  <si>
    <t>Караванов</t>
  </si>
  <si>
    <t>Батраев</t>
  </si>
  <si>
    <t>Синчук</t>
  </si>
  <si>
    <t>Токалов</t>
  </si>
  <si>
    <t>Ростовцев</t>
  </si>
  <si>
    <t>Калиновский</t>
  </si>
  <si>
    <t>Султанбеков</t>
  </si>
  <si>
    <t>Дизендорф</t>
  </si>
  <si>
    <t>Бадыков</t>
  </si>
  <si>
    <t>Мухамеджанов</t>
  </si>
  <si>
    <t>Фролов</t>
  </si>
  <si>
    <t>Утебеков</t>
  </si>
  <si>
    <t>Терещенко</t>
  </si>
  <si>
    <t>Шкуропатов</t>
  </si>
  <si>
    <t>Курило</t>
  </si>
  <si>
    <t>Маринин</t>
  </si>
  <si>
    <t>Капчагайская Баха</t>
  </si>
  <si>
    <t>Маслихин Олег</t>
  </si>
  <si>
    <t>Старицин Сергей</t>
  </si>
  <si>
    <t>Айсаров Владимир</t>
  </si>
  <si>
    <t>Белан Максим</t>
  </si>
  <si>
    <t>Смирнова Юлия</t>
  </si>
  <si>
    <t>Величковская Татьяна</t>
  </si>
  <si>
    <t>Турдиев Тимур</t>
  </si>
  <si>
    <t>Турдиев Руслан</t>
  </si>
  <si>
    <t>Беленко Кирил</t>
  </si>
  <si>
    <t>Вернигоров Юрий</t>
  </si>
  <si>
    <t>Бородин Анатолий</t>
  </si>
  <si>
    <t>Мефоков Алексей</t>
  </si>
  <si>
    <t>Шатунов Алексей</t>
  </si>
  <si>
    <t>Сребный Максим</t>
  </si>
  <si>
    <t>Глушков Иван</t>
  </si>
  <si>
    <t>Патрушев Владимир</t>
  </si>
  <si>
    <t>Алексеев Виталий</t>
  </si>
  <si>
    <t>Ворожейкин Д.</t>
  </si>
  <si>
    <t>Катаев 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</si>
</sst>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0" fillId="0" borderId="10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/>
    </xf>
    <xf numFmtId="164" fontId="30" fillId="0" borderId="14" xfId="0" applyNumberFormat="1" applyFont="1" applyBorder="1" applyAlignment="1">
      <alignment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 horizontal="center"/>
    </xf>
    <xf numFmtId="0" fontId="30" fillId="0" borderId="20" xfId="0" applyFont="1" applyBorder="1" applyAlignment="1">
      <alignment/>
    </xf>
    <xf numFmtId="164" fontId="30" fillId="0" borderId="18" xfId="0" applyNumberFormat="1" applyFont="1" applyBorder="1" applyAlignment="1">
      <alignment/>
    </xf>
    <xf numFmtId="164" fontId="30" fillId="0" borderId="20" xfId="0" applyNumberFormat="1" applyFont="1" applyBorder="1" applyAlignment="1">
      <alignment/>
    </xf>
    <xf numFmtId="2" fontId="30" fillId="0" borderId="18" xfId="0" applyNumberFormat="1" applyFont="1" applyBorder="1" applyAlignment="1">
      <alignment/>
    </xf>
    <xf numFmtId="2" fontId="30" fillId="0" borderId="2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 horizontal="center"/>
    </xf>
    <xf numFmtId="0" fontId="30" fillId="0" borderId="22" xfId="0" applyFont="1" applyBorder="1" applyAlignment="1">
      <alignment horizontal="center"/>
    </xf>
    <xf numFmtId="164" fontId="30" fillId="0" borderId="23" xfId="0" applyNumberFormat="1" applyFont="1" applyBorder="1" applyAlignment="1">
      <alignment/>
    </xf>
    <xf numFmtId="164" fontId="39" fillId="0" borderId="22" xfId="0" applyNumberFormat="1" applyFont="1" applyBorder="1" applyAlignment="1">
      <alignment/>
    </xf>
    <xf numFmtId="164" fontId="39" fillId="0" borderId="13" xfId="0" applyNumberFormat="1" applyFont="1" applyBorder="1" applyAlignment="1">
      <alignment/>
    </xf>
    <xf numFmtId="164" fontId="39" fillId="0" borderId="19" xfId="0" applyNumberFormat="1" applyFont="1" applyBorder="1" applyAlignment="1">
      <alignment/>
    </xf>
    <xf numFmtId="164" fontId="30" fillId="0" borderId="16" xfId="0" applyNumberFormat="1" applyFont="1" applyBorder="1" applyAlignment="1">
      <alignment/>
    </xf>
    <xf numFmtId="0" fontId="30" fillId="0" borderId="24" xfId="0" applyFont="1" applyBorder="1" applyAlignment="1">
      <alignment/>
    </xf>
    <xf numFmtId="0" fontId="30" fillId="0" borderId="25" xfId="0" applyFont="1" applyBorder="1" applyAlignment="1">
      <alignment/>
    </xf>
    <xf numFmtId="0" fontId="30" fillId="0" borderId="26" xfId="0" applyFont="1" applyBorder="1" applyAlignment="1">
      <alignment/>
    </xf>
    <xf numFmtId="0" fontId="0" fillId="0" borderId="15" xfId="0" applyBorder="1" applyAlignment="1">
      <alignment horizontal="center"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40" fillId="0" borderId="13" xfId="0" applyNumberFormat="1" applyFont="1" applyBorder="1" applyAlignment="1">
      <alignment/>
    </xf>
    <xf numFmtId="0" fontId="40" fillId="0" borderId="14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40" fillId="0" borderId="22" xfId="0" applyNumberFormat="1" applyFont="1" applyBorder="1" applyAlignment="1">
      <alignment/>
    </xf>
    <xf numFmtId="0" fontId="40" fillId="0" borderId="18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40" fillId="0" borderId="19" xfId="0" applyNumberFormat="1" applyFont="1" applyBorder="1" applyAlignment="1">
      <alignment/>
    </xf>
    <xf numFmtId="0" fontId="40" fillId="0" borderId="20" xfId="0" applyFont="1" applyBorder="1" applyAlignment="1">
      <alignment horizontal="center"/>
    </xf>
    <xf numFmtId="164" fontId="40" fillId="0" borderId="17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40" fillId="0" borderId="30" xfId="0" applyNumberFormat="1" applyFont="1" applyBorder="1" applyAlignment="1">
      <alignment/>
    </xf>
    <xf numFmtId="0" fontId="40" fillId="0" borderId="27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164" fontId="0" fillId="0" borderId="23" xfId="0" applyNumberFormat="1" applyFont="1" applyBorder="1" applyAlignment="1">
      <alignment/>
    </xf>
    <xf numFmtId="0" fontId="40" fillId="0" borderId="23" xfId="0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31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0" fontId="40" fillId="0" borderId="16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30" fillId="0" borderId="32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49" fontId="30" fillId="0" borderId="32" xfId="0" applyNumberFormat="1" applyFont="1" applyBorder="1" applyAlignment="1">
      <alignment horizontal="center"/>
    </xf>
    <xf numFmtId="1" fontId="30" fillId="0" borderId="33" xfId="0" applyNumberFormat="1" applyFont="1" applyBorder="1" applyAlignment="1">
      <alignment horizontal="center"/>
    </xf>
    <xf numFmtId="1" fontId="30" fillId="0" borderId="34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30" fillId="0" borderId="12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32" xfId="0" applyNumberFormat="1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7" xfId="0" applyFont="1" applyBorder="1" applyAlignment="1">
      <alignment horizontal="center"/>
    </xf>
    <xf numFmtId="164" fontId="41" fillId="0" borderId="18" xfId="0" applyNumberFormat="1" applyFont="1" applyBorder="1" applyAlignment="1">
      <alignment/>
    </xf>
    <xf numFmtId="0" fontId="41" fillId="0" borderId="15" xfId="0" applyFont="1" applyBorder="1" applyAlignment="1">
      <alignment horizontal="center"/>
    </xf>
    <xf numFmtId="164" fontId="41" fillId="0" borderId="16" xfId="0" applyNumberFormat="1" applyFont="1" applyBorder="1" applyAlignment="1">
      <alignment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/>
    </xf>
    <xf numFmtId="0" fontId="0" fillId="0" borderId="24" xfId="0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164" fontId="30" fillId="0" borderId="0" xfId="0" applyNumberFormat="1" applyFont="1" applyBorder="1" applyAlignment="1">
      <alignment/>
    </xf>
    <xf numFmtId="164" fontId="30" fillId="0" borderId="0" xfId="0" applyNumberFormat="1" applyFont="1" applyBorder="1" applyAlignment="1">
      <alignment horizontal="center"/>
    </xf>
    <xf numFmtId="164" fontId="3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64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1" fontId="30" fillId="0" borderId="32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164" fontId="0" fillId="0" borderId="3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13" xfId="0" applyFont="1" applyBorder="1" applyAlignment="1">
      <alignment horizontal="center"/>
    </xf>
    <xf numFmtId="164" fontId="41" fillId="0" borderId="14" xfId="0" applyNumberFormat="1" applyFont="1" applyBorder="1" applyAlignment="1">
      <alignment/>
    </xf>
    <xf numFmtId="0" fontId="41" fillId="0" borderId="14" xfId="0" applyFont="1" applyBorder="1" applyAlignment="1">
      <alignment/>
    </xf>
    <xf numFmtId="1" fontId="41" fillId="0" borderId="32" xfId="0" applyNumberFormat="1" applyFont="1" applyBorder="1" applyAlignment="1">
      <alignment horizontal="center"/>
    </xf>
    <xf numFmtId="164" fontId="0" fillId="0" borderId="37" xfId="0" applyNumberFormat="1" applyFont="1" applyBorder="1" applyAlignment="1">
      <alignment/>
    </xf>
    <xf numFmtId="1" fontId="0" fillId="0" borderId="38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164" fontId="39" fillId="0" borderId="17" xfId="0" applyNumberFormat="1" applyFont="1" applyBorder="1" applyAlignment="1">
      <alignment/>
    </xf>
    <xf numFmtId="164" fontId="39" fillId="0" borderId="30" xfId="0" applyNumberFormat="1" applyFont="1" applyBorder="1" applyAlignment="1">
      <alignment/>
    </xf>
    <xf numFmtId="164" fontId="41" fillId="0" borderId="20" xfId="0" applyNumberFormat="1" applyFont="1" applyBorder="1" applyAlignment="1">
      <alignment/>
    </xf>
    <xf numFmtId="1" fontId="41" fillId="0" borderId="33" xfId="0" applyNumberFormat="1" applyFont="1" applyBorder="1" applyAlignment="1">
      <alignment horizontal="center"/>
    </xf>
    <xf numFmtId="164" fontId="41" fillId="0" borderId="23" xfId="0" applyNumberFormat="1" applyFont="1" applyBorder="1" applyAlignment="1">
      <alignment/>
    </xf>
    <xf numFmtId="1" fontId="41" fillId="0" borderId="34" xfId="0" applyNumberFormat="1" applyFont="1" applyBorder="1" applyAlignment="1">
      <alignment horizontal="center"/>
    </xf>
    <xf numFmtId="2" fontId="30" fillId="0" borderId="23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164" fontId="30" fillId="0" borderId="24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2" fontId="30" fillId="0" borderId="24" xfId="0" applyNumberFormat="1" applyFont="1" applyBorder="1" applyAlignment="1">
      <alignment/>
    </xf>
    <xf numFmtId="2" fontId="30" fillId="0" borderId="12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1" fontId="0" fillId="0" borderId="0" xfId="0" applyNumberFormat="1" applyAlignment="1">
      <alignment horizontal="center"/>
    </xf>
    <xf numFmtId="1" fontId="0" fillId="0" borderId="15" xfId="0" applyNumberFormat="1" applyBorder="1" applyAlignment="1">
      <alignment horizontal="center"/>
    </xf>
    <xf numFmtId="164" fontId="0" fillId="0" borderId="24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0" fillId="0" borderId="40" xfId="0" applyFont="1" applyBorder="1" applyAlignment="1">
      <alignment/>
    </xf>
    <xf numFmtId="164" fontId="0" fillId="0" borderId="34" xfId="0" applyNumberFormat="1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1" xfId="0" applyBorder="1" applyAlignment="1">
      <alignment horizontal="center"/>
    </xf>
    <xf numFmtId="0" fontId="30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33" borderId="42" xfId="0" applyFont="1" applyFill="1" applyBorder="1" applyAlignment="1">
      <alignment horizontal="center"/>
    </xf>
    <xf numFmtId="0" fontId="39" fillId="33" borderId="43" xfId="0" applyFont="1" applyFill="1" applyBorder="1" applyAlignment="1">
      <alignment horizontal="center"/>
    </xf>
    <xf numFmtId="0" fontId="39" fillId="33" borderId="44" xfId="0" applyFont="1" applyFill="1" applyBorder="1" applyAlignment="1">
      <alignment horizontal="center"/>
    </xf>
    <xf numFmtId="164" fontId="39" fillId="33" borderId="42" xfId="0" applyNumberFormat="1" applyFont="1" applyFill="1" applyBorder="1" applyAlignment="1">
      <alignment horizontal="center"/>
    </xf>
    <xf numFmtId="164" fontId="39" fillId="33" borderId="43" xfId="0" applyNumberFormat="1" applyFont="1" applyFill="1" applyBorder="1" applyAlignment="1">
      <alignment horizontal="center"/>
    </xf>
    <xf numFmtId="164" fontId="39" fillId="33" borderId="4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9" sqref="A19:M19"/>
    </sheetView>
  </sheetViews>
  <sheetFormatPr defaultColWidth="9.421875" defaultRowHeight="15"/>
  <cols>
    <col min="1" max="1" width="26.00390625" style="0" customWidth="1"/>
    <col min="2" max="2" width="9.421875" style="1" customWidth="1"/>
    <col min="3" max="3" width="9.421875" style="0" customWidth="1"/>
    <col min="4" max="4" width="9.421875" style="1" customWidth="1"/>
    <col min="5" max="12" width="9.421875" style="0" customWidth="1"/>
    <col min="13" max="13" width="9.421875" style="1" customWidth="1"/>
  </cols>
  <sheetData>
    <row r="1" spans="1:13" ht="14.25">
      <c r="A1" s="158" t="s">
        <v>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3:11" ht="15" thickBot="1">
      <c r="C2" s="1"/>
      <c r="E2" s="1"/>
      <c r="F2" s="1"/>
      <c r="G2" s="1"/>
      <c r="H2" s="1"/>
      <c r="I2" s="1"/>
      <c r="J2" s="1"/>
      <c r="K2" s="1"/>
    </row>
    <row r="3" spans="1:13" ht="14.25">
      <c r="A3" s="20" t="s">
        <v>0</v>
      </c>
      <c r="B3" s="156" t="s">
        <v>49</v>
      </c>
      <c r="C3" s="157"/>
      <c r="D3" s="156" t="s">
        <v>50</v>
      </c>
      <c r="E3" s="157"/>
      <c r="F3" s="156" t="s">
        <v>48</v>
      </c>
      <c r="G3" s="157"/>
      <c r="H3" s="156" t="s">
        <v>95</v>
      </c>
      <c r="I3" s="157"/>
      <c r="J3" s="156" t="s">
        <v>134</v>
      </c>
      <c r="K3" s="157"/>
      <c r="L3" s="159" t="s">
        <v>88</v>
      </c>
      <c r="M3" s="160"/>
    </row>
    <row r="4" spans="1:13" ht="15" thickBot="1">
      <c r="A4" s="29"/>
      <c r="B4" s="30" t="s">
        <v>1</v>
      </c>
      <c r="C4" s="19" t="s">
        <v>2</v>
      </c>
      <c r="D4" s="30" t="s">
        <v>1</v>
      </c>
      <c r="E4" s="19" t="s">
        <v>2</v>
      </c>
      <c r="F4" s="30" t="s">
        <v>1</v>
      </c>
      <c r="G4" s="19" t="s">
        <v>2</v>
      </c>
      <c r="H4" s="30" t="s">
        <v>1</v>
      </c>
      <c r="I4" s="19" t="s">
        <v>2</v>
      </c>
      <c r="J4" s="30" t="s">
        <v>1</v>
      </c>
      <c r="K4" s="19" t="s">
        <v>2</v>
      </c>
      <c r="L4" s="31" t="s">
        <v>2</v>
      </c>
      <c r="M4" s="32" t="s">
        <v>1</v>
      </c>
    </row>
    <row r="5" spans="1:13" ht="15" thickBot="1">
      <c r="A5" s="161" t="s">
        <v>89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3"/>
    </row>
    <row r="6" spans="1:13" ht="14.25">
      <c r="A6" s="119" t="s">
        <v>3</v>
      </c>
      <c r="B6" s="64">
        <v>6</v>
      </c>
      <c r="C6" s="65">
        <v>41.8</v>
      </c>
      <c r="D6" s="64"/>
      <c r="E6" s="65"/>
      <c r="F6" s="64">
        <v>1</v>
      </c>
      <c r="G6" s="66">
        <v>50</v>
      </c>
      <c r="H6" s="120"/>
      <c r="I6" s="47"/>
      <c r="J6" s="84"/>
      <c r="K6" s="47"/>
      <c r="L6" s="42">
        <f>C6+E6+G6+I6+K6</f>
        <v>91.8</v>
      </c>
      <c r="M6" s="67"/>
    </row>
    <row r="7" spans="1:13" ht="14.25">
      <c r="A7" s="3" t="s">
        <v>4</v>
      </c>
      <c r="B7" s="6">
        <v>3</v>
      </c>
      <c r="C7" s="7">
        <v>70.6</v>
      </c>
      <c r="D7" s="6"/>
      <c r="E7" s="7"/>
      <c r="F7" s="122">
        <v>3</v>
      </c>
      <c r="G7" s="123">
        <v>20.7</v>
      </c>
      <c r="H7" s="81" t="s">
        <v>96</v>
      </c>
      <c r="I7" s="8">
        <v>50</v>
      </c>
      <c r="J7" s="118">
        <v>2</v>
      </c>
      <c r="K7" s="8">
        <v>22</v>
      </c>
      <c r="L7" s="24">
        <f>C7+E7+G7+I7+K7-G7</f>
        <v>142.60000000000002</v>
      </c>
      <c r="M7" s="34">
        <v>3</v>
      </c>
    </row>
    <row r="8" spans="1:13" ht="14.25">
      <c r="A8" s="3" t="s">
        <v>5</v>
      </c>
      <c r="B8" s="122">
        <v>8</v>
      </c>
      <c r="C8" s="124">
        <v>26.5</v>
      </c>
      <c r="D8" s="6">
        <v>1</v>
      </c>
      <c r="E8" s="8">
        <v>100</v>
      </c>
      <c r="F8" s="6">
        <v>1</v>
      </c>
      <c r="G8" s="8">
        <v>50</v>
      </c>
      <c r="H8" s="79"/>
      <c r="I8" s="8"/>
      <c r="J8" s="118">
        <v>1</v>
      </c>
      <c r="K8" s="8">
        <v>50</v>
      </c>
      <c r="L8" s="24">
        <f>C8+E8+G8+I8+K8-C8</f>
        <v>200</v>
      </c>
      <c r="M8" s="34">
        <v>1</v>
      </c>
    </row>
    <row r="9" spans="1:13" ht="14.25">
      <c r="A9" s="38" t="s">
        <v>6</v>
      </c>
      <c r="B9" s="39">
        <v>7</v>
      </c>
      <c r="C9" s="40">
        <v>33.9</v>
      </c>
      <c r="D9" s="39"/>
      <c r="E9" s="40"/>
      <c r="F9" s="39">
        <v>4</v>
      </c>
      <c r="G9" s="41">
        <v>10</v>
      </c>
      <c r="H9" s="80"/>
      <c r="I9" s="41"/>
      <c r="J9" s="92"/>
      <c r="K9" s="41"/>
      <c r="L9" s="42">
        <f aca="true" t="shared" si="0" ref="L9:L19">C9+E9+G9+I9+K9</f>
        <v>43.9</v>
      </c>
      <c r="M9" s="43"/>
    </row>
    <row r="10" spans="1:13" ht="14.25">
      <c r="A10" s="38" t="s">
        <v>7</v>
      </c>
      <c r="B10" s="39"/>
      <c r="C10" s="40"/>
      <c r="D10" s="39"/>
      <c r="E10" s="40"/>
      <c r="F10" s="39">
        <v>5</v>
      </c>
      <c r="G10" s="41">
        <v>1</v>
      </c>
      <c r="H10" s="80"/>
      <c r="I10" s="41"/>
      <c r="J10" s="92"/>
      <c r="K10" s="41"/>
      <c r="L10" s="42">
        <f t="shared" si="0"/>
        <v>1</v>
      </c>
      <c r="M10" s="43"/>
    </row>
    <row r="11" spans="1:13" ht="14.25">
      <c r="A11" s="3" t="s">
        <v>51</v>
      </c>
      <c r="B11" s="6">
        <v>1</v>
      </c>
      <c r="C11" s="8">
        <v>100</v>
      </c>
      <c r="D11" s="6">
        <v>3</v>
      </c>
      <c r="E11" s="8">
        <v>50</v>
      </c>
      <c r="F11" s="6"/>
      <c r="G11" s="8"/>
      <c r="H11" s="81" t="s">
        <v>96</v>
      </c>
      <c r="I11" s="8">
        <v>50</v>
      </c>
      <c r="J11" s="125">
        <v>3</v>
      </c>
      <c r="K11" s="123">
        <v>1</v>
      </c>
      <c r="L11" s="24">
        <f>C11+E11+G11+I11+K11-K11</f>
        <v>200</v>
      </c>
      <c r="M11" s="34">
        <v>2</v>
      </c>
    </row>
    <row r="12" spans="1:13" ht="14.25">
      <c r="A12" s="38" t="s">
        <v>52</v>
      </c>
      <c r="B12" s="39"/>
      <c r="C12" s="40"/>
      <c r="D12" s="39">
        <v>2</v>
      </c>
      <c r="E12" s="40">
        <v>71.1</v>
      </c>
      <c r="F12" s="39"/>
      <c r="G12" s="41"/>
      <c r="H12" s="80"/>
      <c r="I12" s="41"/>
      <c r="J12" s="92"/>
      <c r="K12" s="41"/>
      <c r="L12" s="42">
        <f t="shared" si="0"/>
        <v>71.1</v>
      </c>
      <c r="M12" s="43"/>
    </row>
    <row r="13" spans="1:13" s="121" customFormat="1" ht="14.25">
      <c r="A13" s="38" t="s">
        <v>53</v>
      </c>
      <c r="B13" s="39">
        <v>4</v>
      </c>
      <c r="C13" s="40">
        <v>59.8</v>
      </c>
      <c r="D13" s="39">
        <v>6</v>
      </c>
      <c r="E13" s="41">
        <v>1</v>
      </c>
      <c r="F13" s="39"/>
      <c r="G13" s="41"/>
      <c r="H13" s="80"/>
      <c r="I13" s="41"/>
      <c r="J13" s="92"/>
      <c r="K13" s="41"/>
      <c r="L13" s="42">
        <f t="shared" si="0"/>
        <v>60.8</v>
      </c>
      <c r="M13" s="43"/>
    </row>
    <row r="14" spans="1:13" s="121" customFormat="1" ht="14.25">
      <c r="A14" s="38" t="s">
        <v>37</v>
      </c>
      <c r="B14" s="39">
        <v>2</v>
      </c>
      <c r="C14" s="40">
        <v>83.4</v>
      </c>
      <c r="D14" s="39">
        <v>6</v>
      </c>
      <c r="E14" s="41">
        <v>1</v>
      </c>
      <c r="F14" s="39"/>
      <c r="G14" s="41"/>
      <c r="H14" s="80"/>
      <c r="I14" s="41"/>
      <c r="J14" s="92"/>
      <c r="K14" s="41"/>
      <c r="L14" s="42">
        <f t="shared" si="0"/>
        <v>84.4</v>
      </c>
      <c r="M14" s="43"/>
    </row>
    <row r="15" spans="1:13" ht="14.25">
      <c r="A15" s="38" t="s">
        <v>84</v>
      </c>
      <c r="B15" s="39">
        <v>4</v>
      </c>
      <c r="C15" s="40">
        <v>59.8</v>
      </c>
      <c r="D15" s="39"/>
      <c r="E15" s="41"/>
      <c r="F15" s="39"/>
      <c r="G15" s="41"/>
      <c r="H15" s="80"/>
      <c r="I15" s="41"/>
      <c r="J15" s="92"/>
      <c r="K15" s="41"/>
      <c r="L15" s="42">
        <f t="shared" si="0"/>
        <v>59.8</v>
      </c>
      <c r="M15" s="43"/>
    </row>
    <row r="16" spans="1:13" ht="14.25">
      <c r="A16" s="38" t="s">
        <v>85</v>
      </c>
      <c r="B16" s="39"/>
      <c r="C16" s="41">
        <v>1</v>
      </c>
      <c r="D16" s="39"/>
      <c r="E16" s="41"/>
      <c r="F16" s="39"/>
      <c r="G16" s="41"/>
      <c r="H16" s="80"/>
      <c r="I16" s="41"/>
      <c r="J16" s="92"/>
      <c r="K16" s="41"/>
      <c r="L16" s="42">
        <f t="shared" si="0"/>
        <v>1</v>
      </c>
      <c r="M16" s="43"/>
    </row>
    <row r="17" spans="1:13" ht="14.25">
      <c r="A17" s="38" t="s">
        <v>86</v>
      </c>
      <c r="B17" s="39"/>
      <c r="C17" s="41">
        <v>1</v>
      </c>
      <c r="D17" s="39"/>
      <c r="E17" s="41"/>
      <c r="F17" s="39"/>
      <c r="G17" s="41"/>
      <c r="H17" s="80"/>
      <c r="I17" s="41"/>
      <c r="J17" s="92"/>
      <c r="K17" s="41"/>
      <c r="L17" s="42">
        <f t="shared" si="0"/>
        <v>1</v>
      </c>
      <c r="M17" s="43"/>
    </row>
    <row r="18" spans="1:13" ht="14.25">
      <c r="A18" s="38" t="s">
        <v>87</v>
      </c>
      <c r="B18" s="39"/>
      <c r="C18" s="41">
        <v>1</v>
      </c>
      <c r="D18" s="39"/>
      <c r="E18" s="41"/>
      <c r="F18" s="39"/>
      <c r="G18" s="41"/>
      <c r="H18" s="80"/>
      <c r="I18" s="41"/>
      <c r="J18" s="92"/>
      <c r="K18" s="41"/>
      <c r="L18" s="42">
        <f t="shared" si="0"/>
        <v>1</v>
      </c>
      <c r="M18" s="43"/>
    </row>
    <row r="19" spans="1:13" ht="15" thickBot="1">
      <c r="A19" s="153" t="s">
        <v>54</v>
      </c>
      <c r="B19" s="51"/>
      <c r="C19" s="53">
        <v>1</v>
      </c>
      <c r="D19" s="51">
        <v>6</v>
      </c>
      <c r="E19" s="53">
        <v>1</v>
      </c>
      <c r="F19" s="51"/>
      <c r="G19" s="53"/>
      <c r="H19" s="154"/>
      <c r="I19" s="53">
        <v>1</v>
      </c>
      <c r="J19" s="85"/>
      <c r="K19" s="53"/>
      <c r="L19" s="54">
        <f t="shared" si="0"/>
        <v>3</v>
      </c>
      <c r="M19" s="55">
        <v>4</v>
      </c>
    </row>
    <row r="20" spans="1:14" ht="14.25">
      <c r="A20" s="107"/>
      <c r="B20" s="108"/>
      <c r="C20" s="109"/>
      <c r="D20" s="108"/>
      <c r="E20" s="109"/>
      <c r="F20" s="108"/>
      <c r="G20" s="109"/>
      <c r="H20" s="110"/>
      <c r="I20" s="109"/>
      <c r="J20" s="109"/>
      <c r="K20" s="109"/>
      <c r="L20" s="111"/>
      <c r="M20" s="115"/>
      <c r="N20" s="2"/>
    </row>
    <row r="21" spans="1:14" ht="14.25">
      <c r="A21" s="107"/>
      <c r="B21" s="108"/>
      <c r="C21" s="109"/>
      <c r="D21" s="108"/>
      <c r="E21" s="109"/>
      <c r="F21" s="108"/>
      <c r="G21" s="109"/>
      <c r="H21" s="110"/>
      <c r="I21" s="109"/>
      <c r="J21" s="109"/>
      <c r="K21" s="109"/>
      <c r="L21" s="111"/>
      <c r="M21" s="115"/>
      <c r="N21" s="2"/>
    </row>
    <row r="22" spans="1:14" ht="14.25">
      <c r="A22" s="107"/>
      <c r="B22" s="108"/>
      <c r="C22" s="109"/>
      <c r="D22" s="108"/>
      <c r="E22" s="109"/>
      <c r="F22" s="108"/>
      <c r="G22" s="109"/>
      <c r="H22" s="110"/>
      <c r="I22" s="109"/>
      <c r="J22" s="109"/>
      <c r="K22" s="109"/>
      <c r="L22" s="111"/>
      <c r="M22" s="115"/>
      <c r="N22" s="2"/>
    </row>
    <row r="23" spans="1:14" ht="14.25">
      <c r="A23" s="107"/>
      <c r="B23" s="108"/>
      <c r="C23" s="109"/>
      <c r="D23" s="108"/>
      <c r="E23" s="109"/>
      <c r="F23" s="108"/>
      <c r="G23" s="109"/>
      <c r="H23" s="110"/>
      <c r="I23" s="109"/>
      <c r="J23" s="109"/>
      <c r="K23" s="109"/>
      <c r="L23" s="111"/>
      <c r="M23" s="115"/>
      <c r="N23" s="2"/>
    </row>
    <row r="24" spans="1:14" ht="14.25">
      <c r="A24" s="107"/>
      <c r="B24" s="108"/>
      <c r="C24" s="109"/>
      <c r="D24" s="108"/>
      <c r="E24" s="109"/>
      <c r="F24" s="108"/>
      <c r="G24" s="109"/>
      <c r="H24" s="110"/>
      <c r="I24" s="109"/>
      <c r="J24" s="109"/>
      <c r="K24" s="109"/>
      <c r="L24" s="111"/>
      <c r="M24" s="115"/>
      <c r="N24" s="2"/>
    </row>
    <row r="25" spans="1:14" ht="14.25">
      <c r="A25" s="107"/>
      <c r="B25" s="108"/>
      <c r="C25" s="109"/>
      <c r="D25" s="108"/>
      <c r="E25" s="109"/>
      <c r="F25" s="108"/>
      <c r="G25" s="109"/>
      <c r="H25" s="110"/>
      <c r="I25" s="109"/>
      <c r="J25" s="109"/>
      <c r="K25" s="109"/>
      <c r="L25" s="111"/>
      <c r="M25" s="115"/>
      <c r="N25" s="2"/>
    </row>
    <row r="26" spans="1:14" ht="14.25">
      <c r="A26" s="107"/>
      <c r="B26" s="108"/>
      <c r="C26" s="109"/>
      <c r="D26" s="108"/>
      <c r="E26" s="109"/>
      <c r="F26" s="108"/>
      <c r="G26" s="109"/>
      <c r="H26" s="110"/>
      <c r="I26" s="109"/>
      <c r="J26" s="109"/>
      <c r="K26" s="109"/>
      <c r="L26" s="111"/>
      <c r="M26" s="115"/>
      <c r="N26" s="2"/>
    </row>
    <row r="27" spans="1:14" ht="14.25">
      <c r="A27" s="107"/>
      <c r="B27" s="108"/>
      <c r="C27" s="109"/>
      <c r="D27" s="108"/>
      <c r="E27" s="109"/>
      <c r="F27" s="108"/>
      <c r="G27" s="109"/>
      <c r="H27" s="110"/>
      <c r="I27" s="109"/>
      <c r="J27" s="109"/>
      <c r="K27" s="109"/>
      <c r="L27" s="111"/>
      <c r="M27" s="115"/>
      <c r="N27" s="2"/>
    </row>
    <row r="28" spans="1:14" ht="14.25">
      <c r="A28" s="107"/>
      <c r="B28" s="108"/>
      <c r="C28" s="109"/>
      <c r="D28" s="108"/>
      <c r="E28" s="109"/>
      <c r="F28" s="108"/>
      <c r="G28" s="109"/>
      <c r="H28" s="110"/>
      <c r="I28" s="109"/>
      <c r="J28" s="109"/>
      <c r="K28" s="109"/>
      <c r="L28" s="111"/>
      <c r="M28" s="115"/>
      <c r="N28" s="2"/>
    </row>
    <row r="29" spans="1:14" ht="14.25">
      <c r="A29" s="107"/>
      <c r="B29" s="108"/>
      <c r="C29" s="109"/>
      <c r="D29" s="108"/>
      <c r="E29" s="109"/>
      <c r="F29" s="108"/>
      <c r="G29" s="109"/>
      <c r="H29" s="110"/>
      <c r="I29" s="109"/>
      <c r="J29" s="109"/>
      <c r="K29" s="109"/>
      <c r="L29" s="111"/>
      <c r="M29" s="115"/>
      <c r="N29" s="2"/>
    </row>
    <row r="30" spans="1:14" ht="14.25">
      <c r="A30" s="107"/>
      <c r="B30" s="108"/>
      <c r="C30" s="109"/>
      <c r="D30" s="108"/>
      <c r="E30" s="109"/>
      <c r="F30" s="108"/>
      <c r="G30" s="109"/>
      <c r="H30" s="110"/>
      <c r="I30" s="109"/>
      <c r="J30" s="109"/>
      <c r="K30" s="109"/>
      <c r="L30" s="111"/>
      <c r="M30" s="115"/>
      <c r="N30" s="2"/>
    </row>
    <row r="31" spans="1:14" ht="14.25">
      <c r="A31" s="107"/>
      <c r="B31" s="108"/>
      <c r="C31" s="109"/>
      <c r="D31" s="108"/>
      <c r="E31" s="109"/>
      <c r="F31" s="108"/>
      <c r="G31" s="109"/>
      <c r="H31" s="110"/>
      <c r="I31" s="109"/>
      <c r="J31" s="109"/>
      <c r="K31" s="109"/>
      <c r="L31" s="111"/>
      <c r="M31" s="115"/>
      <c r="N31" s="2"/>
    </row>
    <row r="32" spans="1:14" ht="14.25">
      <c r="A32" s="107"/>
      <c r="B32" s="108"/>
      <c r="C32" s="109"/>
      <c r="D32" s="108"/>
      <c r="E32" s="109"/>
      <c r="F32" s="108"/>
      <c r="G32" s="109"/>
      <c r="H32" s="110"/>
      <c r="I32" s="109"/>
      <c r="J32" s="109"/>
      <c r="K32" s="109"/>
      <c r="L32" s="111"/>
      <c r="M32" s="115"/>
      <c r="N32" s="2"/>
    </row>
    <row r="33" spans="1:14" ht="14.25">
      <c r="A33" s="107"/>
      <c r="B33" s="108"/>
      <c r="C33" s="109"/>
      <c r="D33" s="108"/>
      <c r="E33" s="109"/>
      <c r="F33" s="108"/>
      <c r="G33" s="109"/>
      <c r="H33" s="110"/>
      <c r="I33" s="109"/>
      <c r="J33" s="109"/>
      <c r="K33" s="109"/>
      <c r="L33" s="111"/>
      <c r="M33" s="115"/>
      <c r="N33" s="2"/>
    </row>
  </sheetData>
  <sheetProtection/>
  <mergeCells count="8">
    <mergeCell ref="D3:E3"/>
    <mergeCell ref="H3:I3"/>
    <mergeCell ref="A1:M1"/>
    <mergeCell ref="L3:M3"/>
    <mergeCell ref="A5:M5"/>
    <mergeCell ref="F3:G3"/>
    <mergeCell ref="B3:C3"/>
    <mergeCell ref="J3:K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0">
      <selection activeCell="B36" sqref="B36"/>
    </sheetView>
  </sheetViews>
  <sheetFormatPr defaultColWidth="9.421875" defaultRowHeight="15"/>
  <cols>
    <col min="1" max="1" width="26.00390625" style="0" customWidth="1"/>
    <col min="2" max="2" width="9.421875" style="1" customWidth="1"/>
    <col min="3" max="3" width="9.421875" style="0" customWidth="1"/>
    <col min="4" max="4" width="9.421875" style="1" customWidth="1"/>
    <col min="5" max="12" width="9.421875" style="0" customWidth="1"/>
    <col min="13" max="13" width="9.421875" style="1" customWidth="1"/>
  </cols>
  <sheetData>
    <row r="1" spans="1:13" ht="14.25">
      <c r="A1" s="158" t="s">
        <v>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3:11" ht="15" thickBot="1">
      <c r="C2" s="1"/>
      <c r="E2" s="1"/>
      <c r="F2" s="1"/>
      <c r="G2" s="1"/>
      <c r="H2" s="1"/>
      <c r="I2" s="1"/>
      <c r="J2" s="1"/>
      <c r="K2" s="1"/>
    </row>
    <row r="3" spans="1:13" ht="14.25">
      <c r="A3" s="20" t="s">
        <v>0</v>
      </c>
      <c r="B3" s="156" t="s">
        <v>49</v>
      </c>
      <c r="C3" s="157"/>
      <c r="D3" s="156" t="s">
        <v>50</v>
      </c>
      <c r="E3" s="157"/>
      <c r="F3" s="156" t="s">
        <v>48</v>
      </c>
      <c r="G3" s="157"/>
      <c r="H3" s="156" t="s">
        <v>95</v>
      </c>
      <c r="I3" s="157"/>
      <c r="J3" s="156" t="s">
        <v>134</v>
      </c>
      <c r="K3" s="157"/>
      <c r="L3" s="159" t="s">
        <v>88</v>
      </c>
      <c r="M3" s="160"/>
    </row>
    <row r="4" spans="1:13" ht="15" thickBot="1">
      <c r="A4" s="29"/>
      <c r="B4" s="30" t="s">
        <v>1</v>
      </c>
      <c r="C4" s="19" t="s">
        <v>2</v>
      </c>
      <c r="D4" s="30" t="s">
        <v>1</v>
      </c>
      <c r="E4" s="19" t="s">
        <v>2</v>
      </c>
      <c r="F4" s="30" t="s">
        <v>1</v>
      </c>
      <c r="G4" s="19" t="s">
        <v>2</v>
      </c>
      <c r="H4" s="30" t="s">
        <v>1</v>
      </c>
      <c r="I4" s="19" t="s">
        <v>2</v>
      </c>
      <c r="J4" s="30" t="s">
        <v>1</v>
      </c>
      <c r="K4" s="19" t="s">
        <v>2</v>
      </c>
      <c r="L4" s="31" t="s">
        <v>2</v>
      </c>
      <c r="M4" s="32" t="s">
        <v>1</v>
      </c>
    </row>
    <row r="5" spans="1:13" ht="15" customHeight="1" thickBot="1">
      <c r="A5" s="164" t="s">
        <v>90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s="121" customFormat="1" ht="14.25">
      <c r="A6" s="63" t="s">
        <v>70</v>
      </c>
      <c r="B6" s="64">
        <v>3</v>
      </c>
      <c r="C6" s="65">
        <v>60.4</v>
      </c>
      <c r="D6" s="64">
        <v>4</v>
      </c>
      <c r="E6" s="66">
        <v>31.7</v>
      </c>
      <c r="F6" s="64"/>
      <c r="G6" s="66"/>
      <c r="H6" s="84"/>
      <c r="I6" s="47"/>
      <c r="J6" s="84"/>
      <c r="K6" s="47"/>
      <c r="L6" s="48">
        <f>C6+E6+G6+I6+K6</f>
        <v>92.1</v>
      </c>
      <c r="M6" s="67"/>
    </row>
    <row r="7" spans="1:13" s="121" customFormat="1" ht="15" thickBot="1">
      <c r="A7" s="50" t="s">
        <v>71</v>
      </c>
      <c r="B7" s="51">
        <v>3</v>
      </c>
      <c r="C7" s="52">
        <v>60.4</v>
      </c>
      <c r="D7" s="51">
        <v>4</v>
      </c>
      <c r="E7" s="53">
        <v>31.7</v>
      </c>
      <c r="F7" s="51"/>
      <c r="G7" s="53"/>
      <c r="H7" s="85"/>
      <c r="I7" s="53"/>
      <c r="J7" s="85"/>
      <c r="K7" s="53"/>
      <c r="L7" s="54">
        <f aca="true" t="shared" si="0" ref="L7:L36">C7+E7+G7+I7+K7</f>
        <v>92.1</v>
      </c>
      <c r="M7" s="55"/>
    </row>
    <row r="8" spans="1:13" ht="14.25">
      <c r="A8" s="44" t="s">
        <v>68</v>
      </c>
      <c r="B8" s="45"/>
      <c r="C8" s="46"/>
      <c r="D8" s="45">
        <v>6</v>
      </c>
      <c r="E8" s="47">
        <v>1</v>
      </c>
      <c r="F8" s="45"/>
      <c r="G8" s="47"/>
      <c r="H8" s="84"/>
      <c r="I8" s="66"/>
      <c r="J8" s="84"/>
      <c r="K8" s="66"/>
      <c r="L8" s="48">
        <f t="shared" si="0"/>
        <v>1</v>
      </c>
      <c r="M8" s="49"/>
    </row>
    <row r="9" spans="1:13" ht="15" thickBot="1">
      <c r="A9" s="50" t="s">
        <v>69</v>
      </c>
      <c r="B9" s="51"/>
      <c r="C9" s="52"/>
      <c r="D9" s="51">
        <v>6</v>
      </c>
      <c r="E9" s="53">
        <v>1</v>
      </c>
      <c r="F9" s="51"/>
      <c r="G9" s="53"/>
      <c r="H9" s="85"/>
      <c r="I9" s="53"/>
      <c r="J9" s="85"/>
      <c r="K9" s="53"/>
      <c r="L9" s="54">
        <f t="shared" si="0"/>
        <v>1</v>
      </c>
      <c r="M9" s="55"/>
    </row>
    <row r="10" spans="1:13" ht="14.25">
      <c r="A10" s="4" t="s">
        <v>8</v>
      </c>
      <c r="B10" s="11">
        <v>6</v>
      </c>
      <c r="C10" s="12">
        <v>21.5</v>
      </c>
      <c r="D10" s="11">
        <v>2</v>
      </c>
      <c r="E10" s="12">
        <v>71.7</v>
      </c>
      <c r="F10" s="11">
        <v>4</v>
      </c>
      <c r="G10" s="15">
        <v>10</v>
      </c>
      <c r="H10" s="82"/>
      <c r="I10" s="22"/>
      <c r="J10" s="82"/>
      <c r="K10" s="22"/>
      <c r="L10" s="23">
        <f t="shared" si="0"/>
        <v>103.2</v>
      </c>
      <c r="M10" s="36">
        <v>3</v>
      </c>
    </row>
    <row r="11" spans="1:13" ht="14.25">
      <c r="A11" s="57" t="s">
        <v>72</v>
      </c>
      <c r="B11" s="58">
        <v>6</v>
      </c>
      <c r="C11" s="59">
        <v>21.5</v>
      </c>
      <c r="D11" s="58"/>
      <c r="E11" s="59"/>
      <c r="F11" s="58"/>
      <c r="G11" s="60"/>
      <c r="H11" s="86"/>
      <c r="I11" s="60"/>
      <c r="J11" s="86"/>
      <c r="K11" s="60"/>
      <c r="L11" s="48">
        <f t="shared" si="0"/>
        <v>21.5</v>
      </c>
      <c r="M11" s="62"/>
    </row>
    <row r="12" spans="1:13" ht="15" thickBot="1">
      <c r="A12" s="50" t="s">
        <v>9</v>
      </c>
      <c r="B12" s="13"/>
      <c r="C12" s="14"/>
      <c r="D12" s="51">
        <v>2</v>
      </c>
      <c r="E12" s="52">
        <v>71.7</v>
      </c>
      <c r="F12" s="51">
        <v>4</v>
      </c>
      <c r="G12" s="53">
        <v>10</v>
      </c>
      <c r="H12" s="85"/>
      <c r="I12" s="53"/>
      <c r="J12" s="85"/>
      <c r="K12" s="53"/>
      <c r="L12" s="54">
        <f t="shared" si="0"/>
        <v>81.7</v>
      </c>
      <c r="M12" s="35"/>
    </row>
    <row r="13" spans="1:13" ht="14.25">
      <c r="A13" s="44" t="s">
        <v>36</v>
      </c>
      <c r="B13" s="45">
        <v>7</v>
      </c>
      <c r="C13" s="46">
        <v>10.9</v>
      </c>
      <c r="D13" s="45"/>
      <c r="E13" s="46"/>
      <c r="F13" s="45"/>
      <c r="G13" s="47"/>
      <c r="H13" s="87"/>
      <c r="I13" s="47"/>
      <c r="J13" s="87"/>
      <c r="K13" s="47"/>
      <c r="L13" s="48">
        <f t="shared" si="0"/>
        <v>10.9</v>
      </c>
      <c r="M13" s="49"/>
    </row>
    <row r="14" spans="1:13" ht="15" thickBot="1">
      <c r="A14" s="57" t="s">
        <v>67</v>
      </c>
      <c r="B14" s="58">
        <v>7</v>
      </c>
      <c r="C14" s="59">
        <v>10.9</v>
      </c>
      <c r="D14" s="58"/>
      <c r="E14" s="59"/>
      <c r="F14" s="58"/>
      <c r="G14" s="60"/>
      <c r="H14" s="88"/>
      <c r="I14" s="53"/>
      <c r="J14" s="127"/>
      <c r="K14" s="126"/>
      <c r="L14" s="54">
        <f t="shared" si="0"/>
        <v>10.9</v>
      </c>
      <c r="M14" s="62"/>
    </row>
    <row r="15" spans="1:13" ht="14.25">
      <c r="A15" s="44" t="s">
        <v>73</v>
      </c>
      <c r="B15" s="45">
        <v>8</v>
      </c>
      <c r="C15" s="47">
        <v>1</v>
      </c>
      <c r="D15" s="45"/>
      <c r="E15" s="47"/>
      <c r="F15" s="45"/>
      <c r="G15" s="47"/>
      <c r="H15" s="84"/>
      <c r="I15" s="66"/>
      <c r="J15" s="84">
        <v>3</v>
      </c>
      <c r="K15" s="66">
        <v>20.7</v>
      </c>
      <c r="L15" s="56">
        <f t="shared" si="0"/>
        <v>21.7</v>
      </c>
      <c r="M15" s="49"/>
    </row>
    <row r="16" spans="1:13" ht="14.25">
      <c r="A16" s="106" t="s">
        <v>138</v>
      </c>
      <c r="B16" s="64"/>
      <c r="C16" s="66"/>
      <c r="D16" s="64"/>
      <c r="E16" s="66"/>
      <c r="F16" s="64"/>
      <c r="G16" s="66"/>
      <c r="H16" s="86"/>
      <c r="I16" s="60"/>
      <c r="J16" s="86">
        <v>3</v>
      </c>
      <c r="K16" s="60">
        <v>20.7</v>
      </c>
      <c r="L16" s="48">
        <f t="shared" si="0"/>
        <v>20.7</v>
      </c>
      <c r="M16" s="67"/>
    </row>
    <row r="17" spans="1:13" ht="14.25">
      <c r="A17" s="70" t="s">
        <v>74</v>
      </c>
      <c r="B17" s="39">
        <v>8</v>
      </c>
      <c r="C17" s="41">
        <v>1</v>
      </c>
      <c r="D17" s="39"/>
      <c r="E17" s="41"/>
      <c r="F17" s="39"/>
      <c r="G17" s="41"/>
      <c r="H17" s="128"/>
      <c r="I17" s="76"/>
      <c r="J17" s="128">
        <v>4</v>
      </c>
      <c r="K17" s="76">
        <v>42.4</v>
      </c>
      <c r="L17" s="48">
        <f t="shared" si="0"/>
        <v>43.4</v>
      </c>
      <c r="M17" s="43"/>
    </row>
    <row r="18" spans="1:13" ht="15" thickBot="1">
      <c r="A18" s="129" t="s">
        <v>135</v>
      </c>
      <c r="B18" s="58"/>
      <c r="C18" s="60"/>
      <c r="D18" s="58"/>
      <c r="E18" s="60"/>
      <c r="F18" s="58"/>
      <c r="G18" s="60"/>
      <c r="H18" s="88"/>
      <c r="I18" s="53"/>
      <c r="J18" s="85">
        <v>4</v>
      </c>
      <c r="K18" s="53">
        <v>42.4</v>
      </c>
      <c r="L18" s="61">
        <f t="shared" si="0"/>
        <v>42.4</v>
      </c>
      <c r="M18" s="62"/>
    </row>
    <row r="19" spans="1:13" ht="14.25">
      <c r="A19" s="44" t="s">
        <v>10</v>
      </c>
      <c r="B19" s="11">
        <v>5</v>
      </c>
      <c r="C19" s="12">
        <v>33.1</v>
      </c>
      <c r="D19" s="11">
        <v>3</v>
      </c>
      <c r="E19" s="15">
        <v>50</v>
      </c>
      <c r="F19" s="45">
        <v>5</v>
      </c>
      <c r="G19" s="47">
        <v>1</v>
      </c>
      <c r="H19" s="82"/>
      <c r="I19" s="22"/>
      <c r="J19" s="82"/>
      <c r="K19" s="22"/>
      <c r="L19" s="56">
        <f t="shared" si="0"/>
        <v>84.1</v>
      </c>
      <c r="M19" s="49">
        <v>4</v>
      </c>
    </row>
    <row r="20" spans="1:13" ht="15" thickBot="1">
      <c r="A20" s="50" t="s">
        <v>11</v>
      </c>
      <c r="B20" s="13">
        <v>5</v>
      </c>
      <c r="C20" s="14">
        <v>33.1</v>
      </c>
      <c r="D20" s="13">
        <v>3</v>
      </c>
      <c r="E20" s="16">
        <v>50</v>
      </c>
      <c r="F20" s="51">
        <v>5</v>
      </c>
      <c r="G20" s="53">
        <v>1</v>
      </c>
      <c r="H20" s="83"/>
      <c r="I20" s="16"/>
      <c r="J20" s="83"/>
      <c r="K20" s="16"/>
      <c r="L20" s="61">
        <f t="shared" si="0"/>
        <v>84.1</v>
      </c>
      <c r="M20" s="55"/>
    </row>
    <row r="21" spans="1:13" s="121" customFormat="1" ht="14.25">
      <c r="A21" s="44" t="s">
        <v>12</v>
      </c>
      <c r="B21" s="45">
        <v>4</v>
      </c>
      <c r="C21" s="46">
        <v>45.9</v>
      </c>
      <c r="D21" s="45"/>
      <c r="E21" s="46"/>
      <c r="F21" s="45">
        <v>1</v>
      </c>
      <c r="G21" s="47">
        <v>50</v>
      </c>
      <c r="H21" s="84"/>
      <c r="I21" s="66"/>
      <c r="J21" s="84"/>
      <c r="K21" s="66"/>
      <c r="L21" s="48">
        <f t="shared" si="0"/>
        <v>95.9</v>
      </c>
      <c r="M21" s="49"/>
    </row>
    <row r="22" spans="1:13" s="121" customFormat="1" ht="15" thickBot="1">
      <c r="A22" s="50" t="s">
        <v>13</v>
      </c>
      <c r="B22" s="51">
        <v>4</v>
      </c>
      <c r="C22" s="52">
        <v>45.9</v>
      </c>
      <c r="D22" s="51"/>
      <c r="E22" s="52"/>
      <c r="F22" s="51">
        <v>1</v>
      </c>
      <c r="G22" s="53">
        <v>50</v>
      </c>
      <c r="H22" s="85"/>
      <c r="I22" s="53"/>
      <c r="J22" s="85"/>
      <c r="K22" s="53"/>
      <c r="L22" s="54">
        <f t="shared" si="0"/>
        <v>95.9</v>
      </c>
      <c r="M22" s="55"/>
    </row>
    <row r="23" spans="1:13" ht="14.25">
      <c r="A23" s="4" t="s">
        <v>14</v>
      </c>
      <c r="B23" s="11">
        <v>1</v>
      </c>
      <c r="C23" s="15">
        <v>100</v>
      </c>
      <c r="D23" s="98">
        <v>5</v>
      </c>
      <c r="E23" s="97">
        <v>15.6</v>
      </c>
      <c r="F23" s="98">
        <v>3</v>
      </c>
      <c r="G23" s="99">
        <v>20.7</v>
      </c>
      <c r="H23" s="82">
        <v>3</v>
      </c>
      <c r="I23" s="22">
        <v>50</v>
      </c>
      <c r="J23" s="82">
        <v>1</v>
      </c>
      <c r="K23" s="22">
        <v>50</v>
      </c>
      <c r="L23" s="23">
        <f>C23+E23+G23+I23+K23-E23-G23</f>
        <v>200</v>
      </c>
      <c r="M23" s="36">
        <v>2</v>
      </c>
    </row>
    <row r="24" spans="1:13" ht="15" thickBot="1">
      <c r="A24" s="5" t="s">
        <v>15</v>
      </c>
      <c r="B24" s="13">
        <v>1</v>
      </c>
      <c r="C24" s="16">
        <v>100</v>
      </c>
      <c r="D24" s="95">
        <v>5</v>
      </c>
      <c r="E24" s="96">
        <v>15.6</v>
      </c>
      <c r="F24" s="95">
        <v>3</v>
      </c>
      <c r="G24" s="132">
        <v>20.7</v>
      </c>
      <c r="H24" s="83">
        <v>3</v>
      </c>
      <c r="I24" s="16">
        <v>50</v>
      </c>
      <c r="J24" s="83">
        <v>1</v>
      </c>
      <c r="K24" s="16">
        <v>50</v>
      </c>
      <c r="L24" s="25">
        <f>C24+E24+G24+I24+K24-E24-G24</f>
        <v>200</v>
      </c>
      <c r="M24" s="35"/>
    </row>
    <row r="25" spans="1:13" ht="14.25">
      <c r="A25" s="4" t="s">
        <v>16</v>
      </c>
      <c r="B25" s="11">
        <v>2</v>
      </c>
      <c r="C25" s="12">
        <v>77.6</v>
      </c>
      <c r="D25" s="11">
        <v>1</v>
      </c>
      <c r="E25" s="15">
        <v>100</v>
      </c>
      <c r="F25" s="98">
        <v>1</v>
      </c>
      <c r="G25" s="99">
        <v>50</v>
      </c>
      <c r="H25" s="82">
        <v>1</v>
      </c>
      <c r="I25" s="22">
        <v>100</v>
      </c>
      <c r="J25" s="133">
        <v>2</v>
      </c>
      <c r="K25" s="134">
        <v>33.4</v>
      </c>
      <c r="L25" s="23">
        <f>C25+E25+G25+I25+K25-G25-K25</f>
        <v>277.6</v>
      </c>
      <c r="M25" s="36">
        <v>1</v>
      </c>
    </row>
    <row r="26" spans="1:13" ht="15" thickBot="1">
      <c r="A26" s="28" t="s">
        <v>17</v>
      </c>
      <c r="B26" s="9">
        <v>2</v>
      </c>
      <c r="C26" s="10">
        <v>77.6</v>
      </c>
      <c r="D26" s="9">
        <v>1</v>
      </c>
      <c r="E26" s="26">
        <v>100</v>
      </c>
      <c r="F26" s="100">
        <v>1</v>
      </c>
      <c r="G26" s="101">
        <v>50</v>
      </c>
      <c r="H26" s="89">
        <v>1</v>
      </c>
      <c r="I26" s="16">
        <v>100</v>
      </c>
      <c r="J26" s="135">
        <v>2</v>
      </c>
      <c r="K26" s="132">
        <v>33.4</v>
      </c>
      <c r="L26" s="25">
        <f>C26+E26+G26+I26+K26-G26-K26</f>
        <v>277.6</v>
      </c>
      <c r="M26" s="32"/>
    </row>
    <row r="27" spans="1:13" ht="14.25">
      <c r="A27" s="90" t="s">
        <v>97</v>
      </c>
      <c r="B27" s="45"/>
      <c r="C27" s="47"/>
      <c r="D27" s="45"/>
      <c r="E27" s="47"/>
      <c r="F27" s="45"/>
      <c r="G27" s="47"/>
      <c r="H27" s="84">
        <v>2</v>
      </c>
      <c r="I27" s="66">
        <v>71.7</v>
      </c>
      <c r="J27" s="84"/>
      <c r="K27" s="66"/>
      <c r="L27" s="48">
        <f t="shared" si="0"/>
        <v>71.7</v>
      </c>
      <c r="M27" s="49"/>
    </row>
    <row r="28" spans="1:13" ht="15" thickBot="1">
      <c r="A28" s="91" t="s">
        <v>98</v>
      </c>
      <c r="B28" s="51"/>
      <c r="C28" s="53"/>
      <c r="D28" s="51"/>
      <c r="E28" s="53"/>
      <c r="F28" s="51"/>
      <c r="G28" s="53"/>
      <c r="H28" s="85">
        <v>2</v>
      </c>
      <c r="I28" s="53">
        <v>71.7</v>
      </c>
      <c r="J28" s="85"/>
      <c r="K28" s="53"/>
      <c r="L28" s="54">
        <f t="shared" si="0"/>
        <v>71.7</v>
      </c>
      <c r="M28" s="55"/>
    </row>
    <row r="29" spans="1:13" ht="14.25">
      <c r="A29" s="90" t="s">
        <v>99</v>
      </c>
      <c r="B29" s="45"/>
      <c r="C29" s="47"/>
      <c r="D29" s="45"/>
      <c r="E29" s="47"/>
      <c r="F29" s="45"/>
      <c r="G29" s="47"/>
      <c r="H29" s="84">
        <v>4</v>
      </c>
      <c r="I29" s="66">
        <v>31.7</v>
      </c>
      <c r="J29" s="84"/>
      <c r="K29" s="66"/>
      <c r="L29" s="48">
        <f t="shared" si="0"/>
        <v>31.7</v>
      </c>
      <c r="M29" s="49"/>
    </row>
    <row r="30" spans="1:13" ht="15" thickBot="1">
      <c r="A30" s="91" t="s">
        <v>100</v>
      </c>
      <c r="B30" s="51"/>
      <c r="C30" s="53"/>
      <c r="D30" s="51"/>
      <c r="E30" s="53"/>
      <c r="F30" s="51"/>
      <c r="G30" s="53"/>
      <c r="H30" s="85">
        <v>4</v>
      </c>
      <c r="I30" s="53">
        <v>31.7</v>
      </c>
      <c r="J30" s="85"/>
      <c r="K30" s="53"/>
      <c r="L30" s="54">
        <f t="shared" si="0"/>
        <v>31.7</v>
      </c>
      <c r="M30" s="55"/>
    </row>
    <row r="31" spans="1:13" ht="14.25">
      <c r="A31" s="90" t="s">
        <v>101</v>
      </c>
      <c r="B31" s="45"/>
      <c r="C31" s="47"/>
      <c r="D31" s="45"/>
      <c r="E31" s="47"/>
      <c r="F31" s="45"/>
      <c r="G31" s="47"/>
      <c r="H31" s="84">
        <v>5</v>
      </c>
      <c r="I31" s="66">
        <v>15.6</v>
      </c>
      <c r="J31" s="84"/>
      <c r="K31" s="66"/>
      <c r="L31" s="48">
        <f t="shared" si="0"/>
        <v>15.6</v>
      </c>
      <c r="M31" s="49"/>
    </row>
    <row r="32" spans="1:13" ht="15" thickBot="1">
      <c r="A32" s="91" t="s">
        <v>102</v>
      </c>
      <c r="B32" s="51"/>
      <c r="C32" s="53"/>
      <c r="D32" s="51"/>
      <c r="E32" s="53"/>
      <c r="F32" s="51"/>
      <c r="G32" s="53"/>
      <c r="H32" s="85">
        <v>5</v>
      </c>
      <c r="I32" s="53">
        <v>15.6</v>
      </c>
      <c r="J32" s="85"/>
      <c r="K32" s="53"/>
      <c r="L32" s="54">
        <f t="shared" si="0"/>
        <v>15.6</v>
      </c>
      <c r="M32" s="55"/>
    </row>
    <row r="33" spans="1:13" ht="14.25">
      <c r="A33" s="90" t="s">
        <v>103</v>
      </c>
      <c r="B33" s="45"/>
      <c r="C33" s="47"/>
      <c r="D33" s="45"/>
      <c r="E33" s="47"/>
      <c r="F33" s="45"/>
      <c r="G33" s="47"/>
      <c r="H33" s="84">
        <v>6</v>
      </c>
      <c r="I33" s="66">
        <v>1</v>
      </c>
      <c r="J33" s="84"/>
      <c r="K33" s="66"/>
      <c r="L33" s="48">
        <f t="shared" si="0"/>
        <v>1</v>
      </c>
      <c r="M33" s="49"/>
    </row>
    <row r="34" spans="1:13" ht="15" thickBot="1">
      <c r="A34" s="91" t="s">
        <v>104</v>
      </c>
      <c r="B34" s="51"/>
      <c r="C34" s="53"/>
      <c r="D34" s="51"/>
      <c r="E34" s="53"/>
      <c r="F34" s="51"/>
      <c r="G34" s="53"/>
      <c r="H34" s="85">
        <v>6</v>
      </c>
      <c r="I34" s="53">
        <v>1</v>
      </c>
      <c r="J34" s="85"/>
      <c r="K34" s="53"/>
      <c r="L34" s="54">
        <f t="shared" si="0"/>
        <v>1</v>
      </c>
      <c r="M34" s="55"/>
    </row>
    <row r="35" spans="1:13" ht="14.25">
      <c r="A35" s="90" t="s">
        <v>136</v>
      </c>
      <c r="B35" s="45"/>
      <c r="C35" s="47"/>
      <c r="D35" s="45"/>
      <c r="E35" s="47"/>
      <c r="F35" s="45"/>
      <c r="G35" s="47"/>
      <c r="H35" s="84"/>
      <c r="I35" s="66"/>
      <c r="J35" s="84">
        <v>5</v>
      </c>
      <c r="K35" s="66">
        <v>1</v>
      </c>
      <c r="L35" s="48">
        <f t="shared" si="0"/>
        <v>1</v>
      </c>
      <c r="M35" s="49"/>
    </row>
    <row r="36" spans="1:13" ht="15" thickBot="1">
      <c r="A36" s="91" t="s">
        <v>137</v>
      </c>
      <c r="B36" s="51"/>
      <c r="C36" s="53"/>
      <c r="D36" s="51"/>
      <c r="E36" s="53"/>
      <c r="F36" s="51"/>
      <c r="G36" s="53"/>
      <c r="H36" s="85"/>
      <c r="I36" s="53"/>
      <c r="J36" s="85">
        <v>5</v>
      </c>
      <c r="K36" s="53">
        <v>1</v>
      </c>
      <c r="L36" s="54">
        <f t="shared" si="0"/>
        <v>1</v>
      </c>
      <c r="M36" s="55"/>
    </row>
  </sheetData>
  <sheetProtection/>
  <mergeCells count="8">
    <mergeCell ref="A5:M5"/>
    <mergeCell ref="A1:M1"/>
    <mergeCell ref="B3:C3"/>
    <mergeCell ref="D3:E3"/>
    <mergeCell ref="F3:G3"/>
    <mergeCell ref="H3:I3"/>
    <mergeCell ref="L3:M3"/>
    <mergeCell ref="J3:K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7">
      <selection activeCell="L12" sqref="L12"/>
    </sheetView>
  </sheetViews>
  <sheetFormatPr defaultColWidth="9.421875" defaultRowHeight="15"/>
  <cols>
    <col min="1" max="1" width="26.00390625" style="0" customWidth="1"/>
    <col min="2" max="2" width="9.421875" style="1" customWidth="1"/>
    <col min="3" max="3" width="9.421875" style="0" customWidth="1"/>
    <col min="4" max="4" width="9.421875" style="1" customWidth="1"/>
    <col min="5" max="12" width="9.421875" style="0" customWidth="1"/>
    <col min="13" max="13" width="9.421875" style="1" customWidth="1"/>
  </cols>
  <sheetData>
    <row r="1" spans="1:13" ht="14.25">
      <c r="A1" s="158" t="s">
        <v>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3:11" ht="15" thickBot="1">
      <c r="C2" s="1"/>
      <c r="E2" s="1"/>
      <c r="F2" s="1"/>
      <c r="G2" s="1"/>
      <c r="H2" s="1"/>
      <c r="I2" s="1"/>
      <c r="J2" s="1"/>
      <c r="K2" s="1"/>
    </row>
    <row r="3" spans="1:13" ht="14.25">
      <c r="A3" s="20" t="s">
        <v>0</v>
      </c>
      <c r="B3" s="156" t="s">
        <v>49</v>
      </c>
      <c r="C3" s="157"/>
      <c r="D3" s="156" t="s">
        <v>50</v>
      </c>
      <c r="E3" s="157"/>
      <c r="F3" s="156" t="s">
        <v>48</v>
      </c>
      <c r="G3" s="157"/>
      <c r="H3" s="156" t="s">
        <v>95</v>
      </c>
      <c r="I3" s="157"/>
      <c r="J3" s="156" t="s">
        <v>134</v>
      </c>
      <c r="K3" s="157"/>
      <c r="L3" s="159" t="s">
        <v>88</v>
      </c>
      <c r="M3" s="160"/>
    </row>
    <row r="4" spans="1:13" ht="15" thickBot="1">
      <c r="A4" s="29"/>
      <c r="B4" s="30" t="s">
        <v>1</v>
      </c>
      <c r="C4" s="19" t="s">
        <v>2</v>
      </c>
      <c r="D4" s="30" t="s">
        <v>1</v>
      </c>
      <c r="E4" s="19" t="s">
        <v>2</v>
      </c>
      <c r="F4" s="30" t="s">
        <v>1</v>
      </c>
      <c r="G4" s="19" t="s">
        <v>2</v>
      </c>
      <c r="H4" s="30" t="s">
        <v>1</v>
      </c>
      <c r="I4" s="19" t="s">
        <v>2</v>
      </c>
      <c r="J4" s="30" t="s">
        <v>1</v>
      </c>
      <c r="K4" s="19" t="s">
        <v>2</v>
      </c>
      <c r="L4" s="31" t="s">
        <v>2</v>
      </c>
      <c r="M4" s="32" t="s">
        <v>1</v>
      </c>
    </row>
    <row r="5" spans="1:13" ht="15" thickBot="1">
      <c r="A5" s="164" t="s">
        <v>91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4.25">
      <c r="A6" s="27" t="s">
        <v>18</v>
      </c>
      <c r="B6" s="93">
        <v>2</v>
      </c>
      <c r="C6" s="94">
        <v>29.5</v>
      </c>
      <c r="D6" s="93">
        <v>1</v>
      </c>
      <c r="E6" s="134">
        <v>50</v>
      </c>
      <c r="F6" s="21">
        <v>1</v>
      </c>
      <c r="G6" s="22">
        <v>50</v>
      </c>
      <c r="H6" s="82">
        <v>1</v>
      </c>
      <c r="I6" s="15">
        <v>100</v>
      </c>
      <c r="J6" s="82">
        <v>2</v>
      </c>
      <c r="K6" s="15">
        <v>71.7</v>
      </c>
      <c r="L6" s="23">
        <f>C6+E6+G6+I6+K6-C6-E6</f>
        <v>221.7</v>
      </c>
      <c r="M6" s="33">
        <v>1</v>
      </c>
    </row>
    <row r="7" spans="1:13" ht="15" thickBot="1">
      <c r="A7" s="5" t="s">
        <v>19</v>
      </c>
      <c r="B7" s="95">
        <v>2</v>
      </c>
      <c r="C7" s="96">
        <v>29.5</v>
      </c>
      <c r="D7" s="95">
        <v>1</v>
      </c>
      <c r="E7" s="132">
        <v>50</v>
      </c>
      <c r="F7" s="13">
        <v>1</v>
      </c>
      <c r="G7" s="16">
        <v>50</v>
      </c>
      <c r="H7" s="83">
        <v>1</v>
      </c>
      <c r="I7" s="16">
        <v>100</v>
      </c>
      <c r="J7" s="83">
        <v>2</v>
      </c>
      <c r="K7" s="16">
        <v>71.7</v>
      </c>
      <c r="L7" s="25">
        <f>C7+E7+G7+I7+K7-C7-E7</f>
        <v>221.7</v>
      </c>
      <c r="M7" s="35"/>
    </row>
    <row r="8" spans="1:13" ht="14.25">
      <c r="A8" s="4" t="s">
        <v>20</v>
      </c>
      <c r="B8" s="98">
        <v>4</v>
      </c>
      <c r="C8" s="99">
        <v>1</v>
      </c>
      <c r="D8" s="11">
        <v>3</v>
      </c>
      <c r="E8" s="12">
        <v>13.8</v>
      </c>
      <c r="F8" s="11">
        <v>3</v>
      </c>
      <c r="G8" s="15">
        <v>13.8</v>
      </c>
      <c r="H8" s="82"/>
      <c r="I8" s="22"/>
      <c r="J8" s="82">
        <v>3</v>
      </c>
      <c r="K8" s="22">
        <v>50</v>
      </c>
      <c r="L8" s="23">
        <f>C8+E8+G8+I8+K8-C8</f>
        <v>77.6</v>
      </c>
      <c r="M8" s="36">
        <v>3</v>
      </c>
    </row>
    <row r="9" spans="1:13" ht="14.25">
      <c r="A9" s="57" t="s">
        <v>59</v>
      </c>
      <c r="B9" s="58">
        <v>4</v>
      </c>
      <c r="C9" s="60">
        <v>1</v>
      </c>
      <c r="D9" s="58">
        <v>3</v>
      </c>
      <c r="E9" s="59">
        <v>13.8</v>
      </c>
      <c r="F9" s="58"/>
      <c r="G9" s="60"/>
      <c r="H9" s="86"/>
      <c r="I9" s="60"/>
      <c r="J9" s="86"/>
      <c r="K9" s="60"/>
      <c r="L9" s="48">
        <f aca="true" t="shared" si="0" ref="L9:L30">C9+E9+G9+I9+K9</f>
        <v>14.8</v>
      </c>
      <c r="M9" s="37"/>
    </row>
    <row r="10" spans="1:13" ht="15" thickBot="1">
      <c r="A10" s="50" t="s">
        <v>21</v>
      </c>
      <c r="B10" s="51"/>
      <c r="C10" s="52"/>
      <c r="D10" s="51"/>
      <c r="E10" s="52"/>
      <c r="F10" s="51">
        <v>3</v>
      </c>
      <c r="G10" s="53">
        <v>13.8</v>
      </c>
      <c r="H10" s="85"/>
      <c r="I10" s="53"/>
      <c r="J10" s="85">
        <v>3</v>
      </c>
      <c r="K10" s="53">
        <v>50</v>
      </c>
      <c r="L10" s="54">
        <f t="shared" si="0"/>
        <v>63.8</v>
      </c>
      <c r="M10" s="55"/>
    </row>
    <row r="11" spans="1:13" ht="14.25">
      <c r="A11" s="4" t="s">
        <v>22</v>
      </c>
      <c r="B11" s="11">
        <v>3</v>
      </c>
      <c r="C11" s="12">
        <v>13.8</v>
      </c>
      <c r="D11" s="98">
        <v>4</v>
      </c>
      <c r="E11" s="99">
        <v>1</v>
      </c>
      <c r="F11" s="11">
        <v>4</v>
      </c>
      <c r="G11" s="15">
        <v>1</v>
      </c>
      <c r="H11" s="82"/>
      <c r="I11" s="22"/>
      <c r="J11" s="82">
        <v>4</v>
      </c>
      <c r="K11" s="22">
        <v>31.7</v>
      </c>
      <c r="L11" s="23">
        <f>C11+E11+G11+I11+K11-E11</f>
        <v>46.5</v>
      </c>
      <c r="M11" s="36">
        <v>4</v>
      </c>
    </row>
    <row r="12" spans="1:13" ht="14.25">
      <c r="A12" s="70" t="s">
        <v>75</v>
      </c>
      <c r="B12" s="39">
        <v>3</v>
      </c>
      <c r="C12" s="40">
        <v>13.8</v>
      </c>
      <c r="D12" s="39"/>
      <c r="E12" s="41"/>
      <c r="F12" s="39"/>
      <c r="G12" s="41"/>
      <c r="H12" s="92"/>
      <c r="I12" s="41"/>
      <c r="J12" s="92"/>
      <c r="K12" s="41"/>
      <c r="L12" s="48">
        <f t="shared" si="0"/>
        <v>13.8</v>
      </c>
      <c r="M12" s="43"/>
    </row>
    <row r="13" spans="1:13" ht="14.25">
      <c r="A13" s="57" t="s">
        <v>60</v>
      </c>
      <c r="B13" s="58"/>
      <c r="C13" s="59"/>
      <c r="D13" s="58">
        <v>4</v>
      </c>
      <c r="E13" s="60">
        <v>1</v>
      </c>
      <c r="F13" s="58"/>
      <c r="G13" s="60"/>
      <c r="H13" s="86"/>
      <c r="I13" s="60"/>
      <c r="J13" s="86"/>
      <c r="K13" s="60"/>
      <c r="L13" s="48">
        <f t="shared" si="0"/>
        <v>1</v>
      </c>
      <c r="M13" s="62"/>
    </row>
    <row r="14" spans="1:13" ht="15" thickBot="1">
      <c r="A14" s="50" t="s">
        <v>23</v>
      </c>
      <c r="B14" s="51"/>
      <c r="C14" s="52"/>
      <c r="D14" s="51"/>
      <c r="E14" s="52"/>
      <c r="F14" s="51">
        <v>4</v>
      </c>
      <c r="G14" s="53">
        <v>1</v>
      </c>
      <c r="H14" s="85"/>
      <c r="I14" s="53"/>
      <c r="J14" s="85">
        <v>4</v>
      </c>
      <c r="K14" s="53">
        <v>31.7</v>
      </c>
      <c r="L14" s="54">
        <f t="shared" si="0"/>
        <v>32.7</v>
      </c>
      <c r="M14" s="55"/>
    </row>
    <row r="15" spans="1:13" ht="14.25">
      <c r="A15" s="4" t="s">
        <v>24</v>
      </c>
      <c r="B15" s="11">
        <v>1</v>
      </c>
      <c r="C15" s="15">
        <v>50</v>
      </c>
      <c r="D15" s="98">
        <v>2</v>
      </c>
      <c r="E15" s="97">
        <v>29.5</v>
      </c>
      <c r="F15" s="11">
        <v>2</v>
      </c>
      <c r="G15" s="15">
        <v>29.5</v>
      </c>
      <c r="H15" s="82"/>
      <c r="I15" s="22"/>
      <c r="J15" s="82">
        <v>1</v>
      </c>
      <c r="K15" s="22">
        <v>100</v>
      </c>
      <c r="L15" s="23">
        <f>C15+E15+G15+I15+K15-E15</f>
        <v>179.5</v>
      </c>
      <c r="M15" s="36">
        <v>2</v>
      </c>
    </row>
    <row r="16" spans="1:13" ht="15" thickBot="1">
      <c r="A16" s="5" t="s">
        <v>25</v>
      </c>
      <c r="B16" s="13">
        <v>1</v>
      </c>
      <c r="C16" s="16">
        <v>50</v>
      </c>
      <c r="D16" s="95">
        <v>2</v>
      </c>
      <c r="E16" s="96">
        <v>29.5</v>
      </c>
      <c r="F16" s="13">
        <v>2</v>
      </c>
      <c r="G16" s="16">
        <v>29.5</v>
      </c>
      <c r="H16" s="83"/>
      <c r="I16" s="16"/>
      <c r="J16" s="83">
        <v>1</v>
      </c>
      <c r="K16" s="16">
        <v>100</v>
      </c>
      <c r="L16" s="25">
        <f>C16+E16+G16+I16+K16-E16</f>
        <v>179.5</v>
      </c>
      <c r="M16" s="35"/>
    </row>
    <row r="17" spans="1:13" ht="14.25">
      <c r="A17" s="63" t="s">
        <v>105</v>
      </c>
      <c r="B17" s="102"/>
      <c r="C17" s="103"/>
      <c r="D17" s="64"/>
      <c r="E17" s="66"/>
      <c r="F17" s="64"/>
      <c r="G17" s="66"/>
      <c r="H17" s="84">
        <v>2</v>
      </c>
      <c r="I17" s="66">
        <v>71.7</v>
      </c>
      <c r="J17" s="84"/>
      <c r="K17" s="66"/>
      <c r="L17" s="48">
        <f t="shared" si="0"/>
        <v>71.7</v>
      </c>
      <c r="M17" s="67"/>
    </row>
    <row r="18" spans="1:13" ht="15" thickBot="1">
      <c r="A18" s="50" t="s">
        <v>106</v>
      </c>
      <c r="B18" s="104"/>
      <c r="C18" s="105"/>
      <c r="D18" s="51"/>
      <c r="E18" s="53"/>
      <c r="F18" s="51"/>
      <c r="G18" s="53"/>
      <c r="H18" s="85">
        <v>2</v>
      </c>
      <c r="I18" s="53">
        <v>71.7</v>
      </c>
      <c r="J18" s="85"/>
      <c r="K18" s="53"/>
      <c r="L18" s="54">
        <f t="shared" si="0"/>
        <v>71.7</v>
      </c>
      <c r="M18" s="55"/>
    </row>
    <row r="19" spans="1:13" ht="14.25">
      <c r="A19" s="106" t="s">
        <v>107</v>
      </c>
      <c r="B19" s="102"/>
      <c r="C19" s="103"/>
      <c r="D19" s="64"/>
      <c r="E19" s="66"/>
      <c r="F19" s="64"/>
      <c r="G19" s="66"/>
      <c r="H19" s="84">
        <v>3</v>
      </c>
      <c r="I19" s="66">
        <v>50</v>
      </c>
      <c r="J19" s="84"/>
      <c r="K19" s="66"/>
      <c r="L19" s="48">
        <f t="shared" si="0"/>
        <v>50</v>
      </c>
      <c r="M19" s="67"/>
    </row>
    <row r="20" spans="1:13" ht="15" thickBot="1">
      <c r="A20" s="91" t="s">
        <v>108</v>
      </c>
      <c r="B20" s="104"/>
      <c r="C20" s="105"/>
      <c r="D20" s="51"/>
      <c r="E20" s="53"/>
      <c r="F20" s="51"/>
      <c r="G20" s="53"/>
      <c r="H20" s="85">
        <v>3</v>
      </c>
      <c r="I20" s="53">
        <v>0</v>
      </c>
      <c r="J20" s="85"/>
      <c r="K20" s="53"/>
      <c r="L20" s="54">
        <f t="shared" si="0"/>
        <v>0</v>
      </c>
      <c r="M20" s="55"/>
    </row>
    <row r="21" spans="1:13" ht="14.25">
      <c r="A21" s="106" t="s">
        <v>109</v>
      </c>
      <c r="B21" s="102"/>
      <c r="C21" s="103"/>
      <c r="D21" s="64"/>
      <c r="E21" s="66"/>
      <c r="F21" s="64"/>
      <c r="G21" s="66"/>
      <c r="H21" s="84">
        <v>4</v>
      </c>
      <c r="I21" s="66">
        <v>31.7</v>
      </c>
      <c r="J21" s="84"/>
      <c r="K21" s="66"/>
      <c r="L21" s="48">
        <f t="shared" si="0"/>
        <v>31.7</v>
      </c>
      <c r="M21" s="67"/>
    </row>
    <row r="22" spans="1:13" ht="15" thickBot="1">
      <c r="A22" s="91" t="s">
        <v>109</v>
      </c>
      <c r="B22" s="104"/>
      <c r="C22" s="105"/>
      <c r="D22" s="51"/>
      <c r="E22" s="53"/>
      <c r="F22" s="51"/>
      <c r="G22" s="53"/>
      <c r="H22" s="85">
        <v>4</v>
      </c>
      <c r="I22" s="53">
        <v>31.7</v>
      </c>
      <c r="J22" s="85"/>
      <c r="K22" s="53"/>
      <c r="L22" s="54">
        <f t="shared" si="0"/>
        <v>31.7</v>
      </c>
      <c r="M22" s="55"/>
    </row>
    <row r="23" spans="1:13" ht="14.25">
      <c r="A23" s="106" t="s">
        <v>110</v>
      </c>
      <c r="B23" s="102"/>
      <c r="C23" s="103"/>
      <c r="D23" s="64"/>
      <c r="E23" s="66"/>
      <c r="F23" s="64"/>
      <c r="G23" s="66"/>
      <c r="H23" s="84">
        <v>5</v>
      </c>
      <c r="I23" s="66">
        <v>15.6</v>
      </c>
      <c r="J23" s="84"/>
      <c r="K23" s="66"/>
      <c r="L23" s="48">
        <f t="shared" si="0"/>
        <v>15.6</v>
      </c>
      <c r="M23" s="67"/>
    </row>
    <row r="24" spans="1:13" ht="15" thickBot="1">
      <c r="A24" s="91" t="s">
        <v>111</v>
      </c>
      <c r="B24" s="104"/>
      <c r="C24" s="105"/>
      <c r="D24" s="51"/>
      <c r="E24" s="53"/>
      <c r="F24" s="51"/>
      <c r="G24" s="53"/>
      <c r="H24" s="85">
        <v>5</v>
      </c>
      <c r="I24" s="53">
        <v>15.6</v>
      </c>
      <c r="J24" s="85"/>
      <c r="K24" s="53"/>
      <c r="L24" s="54">
        <f t="shared" si="0"/>
        <v>15.6</v>
      </c>
      <c r="M24" s="55"/>
    </row>
    <row r="25" spans="1:13" ht="14.25">
      <c r="A25" s="106" t="s">
        <v>112</v>
      </c>
      <c r="B25" s="102"/>
      <c r="C25" s="103"/>
      <c r="D25" s="64"/>
      <c r="E25" s="66"/>
      <c r="F25" s="64"/>
      <c r="G25" s="66"/>
      <c r="H25" s="84">
        <v>6</v>
      </c>
      <c r="I25" s="66">
        <v>1</v>
      </c>
      <c r="J25" s="84"/>
      <c r="K25" s="66"/>
      <c r="L25" s="48">
        <f t="shared" si="0"/>
        <v>1</v>
      </c>
      <c r="M25" s="67"/>
    </row>
    <row r="26" spans="1:13" ht="15" thickBot="1">
      <c r="A26" s="91" t="s">
        <v>113</v>
      </c>
      <c r="B26" s="104"/>
      <c r="C26" s="105"/>
      <c r="D26" s="51"/>
      <c r="E26" s="53"/>
      <c r="F26" s="51"/>
      <c r="G26" s="53"/>
      <c r="H26" s="85">
        <v>6</v>
      </c>
      <c r="I26" s="53">
        <v>1</v>
      </c>
      <c r="J26" s="85"/>
      <c r="K26" s="53"/>
      <c r="L26" s="54">
        <f t="shared" si="0"/>
        <v>1</v>
      </c>
      <c r="M26" s="55"/>
    </row>
    <row r="27" spans="1:14" ht="14.25">
      <c r="A27" s="106" t="s">
        <v>80</v>
      </c>
      <c r="B27" s="102"/>
      <c r="C27" s="103"/>
      <c r="D27" s="64"/>
      <c r="E27" s="66"/>
      <c r="F27" s="64"/>
      <c r="G27" s="66"/>
      <c r="H27" s="84"/>
      <c r="I27" s="66"/>
      <c r="J27" s="84">
        <v>5</v>
      </c>
      <c r="K27" s="66">
        <v>15.6</v>
      </c>
      <c r="L27" s="48">
        <f>C27+E27+G27+I27+K27</f>
        <v>15.6</v>
      </c>
      <c r="M27" s="67"/>
      <c r="N27" s="2"/>
    </row>
    <row r="28" spans="1:14" ht="15" thickBot="1">
      <c r="A28" s="91" t="s">
        <v>81</v>
      </c>
      <c r="B28" s="104"/>
      <c r="C28" s="105"/>
      <c r="D28" s="51"/>
      <c r="E28" s="53"/>
      <c r="F28" s="51"/>
      <c r="G28" s="53"/>
      <c r="H28" s="85"/>
      <c r="I28" s="53"/>
      <c r="J28" s="85">
        <v>5</v>
      </c>
      <c r="K28" s="53">
        <v>15.6</v>
      </c>
      <c r="L28" s="54">
        <f t="shared" si="0"/>
        <v>15.6</v>
      </c>
      <c r="M28" s="55"/>
      <c r="N28" s="2"/>
    </row>
    <row r="29" spans="1:14" ht="14.25">
      <c r="A29" s="106" t="s">
        <v>139</v>
      </c>
      <c r="B29" s="102"/>
      <c r="C29" s="103"/>
      <c r="D29" s="64"/>
      <c r="E29" s="66"/>
      <c r="F29" s="64"/>
      <c r="G29" s="66"/>
      <c r="H29" s="84"/>
      <c r="I29" s="66"/>
      <c r="J29" s="84">
        <v>6</v>
      </c>
      <c r="K29" s="66">
        <v>1</v>
      </c>
      <c r="L29" s="48">
        <f t="shared" si="0"/>
        <v>1</v>
      </c>
      <c r="M29" s="67"/>
      <c r="N29" s="2"/>
    </row>
    <row r="30" spans="1:14" ht="15" thickBot="1">
      <c r="A30" s="91" t="s">
        <v>140</v>
      </c>
      <c r="B30" s="104"/>
      <c r="C30" s="105"/>
      <c r="D30" s="51"/>
      <c r="E30" s="53"/>
      <c r="F30" s="51"/>
      <c r="G30" s="53"/>
      <c r="H30" s="85"/>
      <c r="I30" s="53"/>
      <c r="J30" s="85">
        <v>6</v>
      </c>
      <c r="K30" s="53">
        <v>1</v>
      </c>
      <c r="L30" s="54">
        <f t="shared" si="0"/>
        <v>1</v>
      </c>
      <c r="M30" s="55"/>
      <c r="N30" s="2"/>
    </row>
    <row r="31" spans="1:14" ht="14.25">
      <c r="A31" s="2"/>
      <c r="B31" s="116"/>
      <c r="C31" s="117"/>
      <c r="D31" s="112"/>
      <c r="E31" s="78"/>
      <c r="F31" s="112"/>
      <c r="G31" s="78"/>
      <c r="H31" s="86"/>
      <c r="I31" s="78"/>
      <c r="J31" s="78"/>
      <c r="K31" s="78"/>
      <c r="L31" s="113"/>
      <c r="M31" s="114"/>
      <c r="N31" s="2"/>
    </row>
    <row r="32" spans="1:14" ht="14.25">
      <c r="A32" s="2"/>
      <c r="B32" s="116"/>
      <c r="C32" s="117"/>
      <c r="D32" s="112"/>
      <c r="E32" s="78"/>
      <c r="F32" s="112"/>
      <c r="G32" s="78"/>
      <c r="H32" s="86"/>
      <c r="I32" s="78"/>
      <c r="J32" s="78"/>
      <c r="K32" s="78"/>
      <c r="L32" s="113"/>
      <c r="M32" s="114"/>
      <c r="N32" s="2"/>
    </row>
    <row r="33" spans="1:14" ht="14.25">
      <c r="A33" s="2"/>
      <c r="B33" s="116"/>
      <c r="C33" s="117"/>
      <c r="D33" s="112"/>
      <c r="E33" s="78"/>
      <c r="F33" s="112"/>
      <c r="G33" s="78"/>
      <c r="H33" s="86"/>
      <c r="I33" s="78"/>
      <c r="J33" s="78"/>
      <c r="K33" s="78"/>
      <c r="L33" s="113"/>
      <c r="M33" s="114"/>
      <c r="N33" s="2"/>
    </row>
  </sheetData>
  <sheetProtection/>
  <mergeCells count="8">
    <mergeCell ref="A5:M5"/>
    <mergeCell ref="A1:M1"/>
    <mergeCell ref="B3:C3"/>
    <mergeCell ref="D3:E3"/>
    <mergeCell ref="F3:G3"/>
    <mergeCell ref="H3:I3"/>
    <mergeCell ref="L3:M3"/>
    <mergeCell ref="J3:K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4">
      <selection activeCell="M8" sqref="M8"/>
    </sheetView>
  </sheetViews>
  <sheetFormatPr defaultColWidth="9.421875" defaultRowHeight="15"/>
  <cols>
    <col min="1" max="1" width="26.00390625" style="0" customWidth="1"/>
    <col min="2" max="2" width="9.421875" style="1" customWidth="1"/>
    <col min="3" max="3" width="9.421875" style="0" customWidth="1"/>
    <col min="4" max="4" width="9.421875" style="1" customWidth="1"/>
    <col min="5" max="12" width="9.421875" style="0" customWidth="1"/>
    <col min="13" max="13" width="9.421875" style="1" customWidth="1"/>
  </cols>
  <sheetData>
    <row r="1" spans="1:13" ht="14.25">
      <c r="A1" s="158" t="s">
        <v>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3:11" ht="15" thickBot="1">
      <c r="C2" s="1"/>
      <c r="E2" s="1"/>
      <c r="F2" s="1"/>
      <c r="G2" s="1"/>
      <c r="H2" s="1"/>
      <c r="I2" s="1"/>
      <c r="J2" s="1"/>
      <c r="K2" s="1"/>
    </row>
    <row r="3" spans="1:13" ht="14.25">
      <c r="A3" s="20" t="s">
        <v>0</v>
      </c>
      <c r="B3" s="156" t="s">
        <v>49</v>
      </c>
      <c r="C3" s="157"/>
      <c r="D3" s="156" t="s">
        <v>50</v>
      </c>
      <c r="E3" s="157"/>
      <c r="F3" s="156" t="s">
        <v>48</v>
      </c>
      <c r="G3" s="157"/>
      <c r="H3" s="156" t="s">
        <v>95</v>
      </c>
      <c r="I3" s="157"/>
      <c r="J3" s="156" t="s">
        <v>134</v>
      </c>
      <c r="K3" s="157"/>
      <c r="L3" s="159" t="s">
        <v>88</v>
      </c>
      <c r="M3" s="160"/>
    </row>
    <row r="4" spans="1:13" ht="15" thickBot="1">
      <c r="A4" s="29"/>
      <c r="B4" s="30" t="s">
        <v>1</v>
      </c>
      <c r="C4" s="19" t="s">
        <v>2</v>
      </c>
      <c r="D4" s="30" t="s">
        <v>1</v>
      </c>
      <c r="E4" s="19" t="s">
        <v>2</v>
      </c>
      <c r="F4" s="30" t="s">
        <v>1</v>
      </c>
      <c r="G4" s="19" t="s">
        <v>2</v>
      </c>
      <c r="H4" s="30" t="s">
        <v>1</v>
      </c>
      <c r="I4" s="19" t="s">
        <v>2</v>
      </c>
      <c r="J4" s="30" t="s">
        <v>1</v>
      </c>
      <c r="K4" s="19" t="s">
        <v>2</v>
      </c>
      <c r="L4" s="31" t="s">
        <v>2</v>
      </c>
      <c r="M4" s="32" t="s">
        <v>1</v>
      </c>
    </row>
    <row r="5" spans="1:14" ht="15" thickBot="1">
      <c r="A5" s="164" t="s">
        <v>92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  <c r="N5" s="2"/>
    </row>
    <row r="6" spans="1:14" ht="14.25">
      <c r="A6" s="63" t="s">
        <v>65</v>
      </c>
      <c r="B6" s="64"/>
      <c r="C6" s="65"/>
      <c r="D6" s="64">
        <v>8</v>
      </c>
      <c r="E6" s="65">
        <v>9.5</v>
      </c>
      <c r="F6" s="64"/>
      <c r="G6" s="66"/>
      <c r="H6" s="84"/>
      <c r="I6" s="47"/>
      <c r="J6" s="84"/>
      <c r="K6" s="47"/>
      <c r="L6" s="48">
        <f>C6+E6+G6+I6+K6</f>
        <v>9.5</v>
      </c>
      <c r="M6" s="67"/>
      <c r="N6" s="2"/>
    </row>
    <row r="7" spans="1:14" ht="15" thickBot="1">
      <c r="A7" s="50" t="s">
        <v>66</v>
      </c>
      <c r="B7" s="51"/>
      <c r="C7" s="52"/>
      <c r="D7" s="51">
        <v>8</v>
      </c>
      <c r="E7" s="52">
        <v>9.5</v>
      </c>
      <c r="F7" s="51"/>
      <c r="G7" s="53"/>
      <c r="H7" s="85"/>
      <c r="I7" s="53"/>
      <c r="J7" s="85"/>
      <c r="K7" s="53"/>
      <c r="L7" s="54">
        <f aca="true" t="shared" si="0" ref="L7:L32">C7+E7+G7+I7+K7</f>
        <v>9.5</v>
      </c>
      <c r="M7" s="55"/>
      <c r="N7" s="2"/>
    </row>
    <row r="8" spans="1:13" ht="14.25">
      <c r="A8" s="4" t="s">
        <v>61</v>
      </c>
      <c r="B8" s="11"/>
      <c r="C8" s="12"/>
      <c r="D8" s="11">
        <v>4</v>
      </c>
      <c r="E8" s="12">
        <v>50.5</v>
      </c>
      <c r="F8" s="11"/>
      <c r="G8" s="15"/>
      <c r="H8" s="82">
        <v>2</v>
      </c>
      <c r="I8" s="22">
        <v>71.7</v>
      </c>
      <c r="J8" s="82">
        <v>3</v>
      </c>
      <c r="K8" s="22">
        <v>50</v>
      </c>
      <c r="L8" s="130">
        <f t="shared" si="0"/>
        <v>172.2</v>
      </c>
      <c r="M8" s="36">
        <v>4</v>
      </c>
    </row>
    <row r="9" spans="1:13" ht="15" thickBot="1">
      <c r="A9" s="5" t="s">
        <v>62</v>
      </c>
      <c r="B9" s="13"/>
      <c r="C9" s="14"/>
      <c r="D9" s="13">
        <v>4</v>
      </c>
      <c r="E9" s="14">
        <v>50.5</v>
      </c>
      <c r="F9" s="13"/>
      <c r="G9" s="16"/>
      <c r="H9" s="83">
        <v>2</v>
      </c>
      <c r="I9" s="16">
        <v>71.7</v>
      </c>
      <c r="J9" s="83">
        <v>3</v>
      </c>
      <c r="K9" s="16">
        <v>50</v>
      </c>
      <c r="L9" s="131">
        <f t="shared" si="0"/>
        <v>172.2</v>
      </c>
      <c r="M9" s="35"/>
    </row>
    <row r="10" spans="1:13" s="121" customFormat="1" ht="14.25">
      <c r="A10" s="44" t="s">
        <v>63</v>
      </c>
      <c r="B10" s="45">
        <v>5</v>
      </c>
      <c r="C10" s="47">
        <v>1</v>
      </c>
      <c r="D10" s="45">
        <v>6</v>
      </c>
      <c r="E10" s="46">
        <v>28.3</v>
      </c>
      <c r="F10" s="45"/>
      <c r="G10" s="47"/>
      <c r="H10" s="84"/>
      <c r="I10" s="66"/>
      <c r="J10" s="84"/>
      <c r="K10" s="66"/>
      <c r="L10" s="48">
        <f t="shared" si="0"/>
        <v>29.3</v>
      </c>
      <c r="M10" s="49"/>
    </row>
    <row r="11" spans="1:13" s="121" customFormat="1" ht="15" thickBot="1">
      <c r="A11" s="57" t="s">
        <v>64</v>
      </c>
      <c r="B11" s="58">
        <v>5</v>
      </c>
      <c r="C11" s="60">
        <v>1</v>
      </c>
      <c r="D11" s="58">
        <v>6</v>
      </c>
      <c r="E11" s="59">
        <v>28.3</v>
      </c>
      <c r="F11" s="58"/>
      <c r="G11" s="60"/>
      <c r="H11" s="88"/>
      <c r="I11" s="53"/>
      <c r="J11" s="85"/>
      <c r="K11" s="53"/>
      <c r="L11" s="54">
        <f t="shared" si="0"/>
        <v>29.3</v>
      </c>
      <c r="M11" s="62"/>
    </row>
    <row r="12" spans="1:13" ht="14.25">
      <c r="A12" s="4" t="s">
        <v>26</v>
      </c>
      <c r="B12" s="98">
        <v>2</v>
      </c>
      <c r="C12" s="97">
        <v>33.4</v>
      </c>
      <c r="D12" s="11">
        <v>1</v>
      </c>
      <c r="E12" s="15">
        <v>100</v>
      </c>
      <c r="F12" s="11">
        <v>3</v>
      </c>
      <c r="G12" s="15">
        <v>50</v>
      </c>
      <c r="H12" s="82"/>
      <c r="I12" s="22"/>
      <c r="J12" s="82">
        <v>1</v>
      </c>
      <c r="K12" s="22">
        <v>100</v>
      </c>
      <c r="L12" s="23">
        <f>C12+E12+G12+I12+K12-C12</f>
        <v>249.99999999999997</v>
      </c>
      <c r="M12" s="36">
        <v>1</v>
      </c>
    </row>
    <row r="13" spans="1:13" ht="15" thickBot="1">
      <c r="A13" s="5" t="s">
        <v>27</v>
      </c>
      <c r="B13" s="95">
        <v>2</v>
      </c>
      <c r="C13" s="96">
        <v>33.4</v>
      </c>
      <c r="D13" s="13">
        <v>1</v>
      </c>
      <c r="E13" s="16">
        <v>100</v>
      </c>
      <c r="F13" s="13">
        <v>3</v>
      </c>
      <c r="G13" s="16">
        <v>50</v>
      </c>
      <c r="H13" s="83"/>
      <c r="I13" s="16"/>
      <c r="J13" s="83">
        <v>1</v>
      </c>
      <c r="K13" s="16">
        <v>100</v>
      </c>
      <c r="L13" s="131">
        <f>C13+E13+G13+I13+K13-C13</f>
        <v>249.99999999999997</v>
      </c>
      <c r="M13" s="35"/>
    </row>
    <row r="14" spans="1:13" ht="14.25">
      <c r="A14" s="4" t="s">
        <v>28</v>
      </c>
      <c r="B14" s="98">
        <v>3</v>
      </c>
      <c r="C14" s="97">
        <v>20.7</v>
      </c>
      <c r="D14" s="11">
        <v>3</v>
      </c>
      <c r="E14" s="12">
        <v>63.8</v>
      </c>
      <c r="F14" s="11">
        <v>1</v>
      </c>
      <c r="G14" s="15">
        <v>100</v>
      </c>
      <c r="H14" s="82">
        <v>4</v>
      </c>
      <c r="I14" s="22">
        <v>31.7</v>
      </c>
      <c r="J14" s="133">
        <v>6</v>
      </c>
      <c r="K14" s="134">
        <v>1</v>
      </c>
      <c r="L14" s="130">
        <f>C14+E14+G14+I14+K14-C14-K14</f>
        <v>195.5</v>
      </c>
      <c r="M14" s="36">
        <v>3</v>
      </c>
    </row>
    <row r="15" spans="1:13" ht="15" thickBot="1">
      <c r="A15" s="5" t="s">
        <v>29</v>
      </c>
      <c r="B15" s="95">
        <v>3</v>
      </c>
      <c r="C15" s="96">
        <v>20.7</v>
      </c>
      <c r="D15" s="13">
        <v>3</v>
      </c>
      <c r="E15" s="14">
        <v>63.8</v>
      </c>
      <c r="F15" s="13">
        <v>1</v>
      </c>
      <c r="G15" s="16">
        <v>100</v>
      </c>
      <c r="H15" s="83">
        <v>4</v>
      </c>
      <c r="I15" s="16">
        <v>31.7</v>
      </c>
      <c r="J15" s="135">
        <v>6</v>
      </c>
      <c r="K15" s="132">
        <v>1</v>
      </c>
      <c r="L15" s="131">
        <f>C15+E15+G15+I15+K15-C15-K15</f>
        <v>195.5</v>
      </c>
      <c r="M15" s="35"/>
    </row>
    <row r="16" spans="1:13" ht="14.25">
      <c r="A16" s="4" t="s">
        <v>30</v>
      </c>
      <c r="B16" s="11">
        <v>1</v>
      </c>
      <c r="C16" s="15">
        <v>50</v>
      </c>
      <c r="D16" s="11">
        <v>2</v>
      </c>
      <c r="E16" s="12">
        <v>79.5</v>
      </c>
      <c r="F16" s="11">
        <v>2</v>
      </c>
      <c r="G16" s="15">
        <v>71.7</v>
      </c>
      <c r="H16" s="82"/>
      <c r="I16" s="22"/>
      <c r="J16" s="133">
        <v>4</v>
      </c>
      <c r="K16" s="134">
        <v>31.7</v>
      </c>
      <c r="L16" s="130">
        <f>C16+E16+G16+I16+K16-K16</f>
        <v>201.2</v>
      </c>
      <c r="M16" s="36">
        <v>2</v>
      </c>
    </row>
    <row r="17" spans="1:13" ht="15" thickBot="1">
      <c r="A17" s="5" t="s">
        <v>31</v>
      </c>
      <c r="B17" s="13">
        <v>1</v>
      </c>
      <c r="C17" s="16">
        <v>50</v>
      </c>
      <c r="D17" s="13">
        <v>2</v>
      </c>
      <c r="E17" s="14">
        <v>79.5</v>
      </c>
      <c r="F17" s="13">
        <v>2</v>
      </c>
      <c r="G17" s="16">
        <v>71.7</v>
      </c>
      <c r="H17" s="83"/>
      <c r="I17" s="16"/>
      <c r="J17" s="135">
        <v>4</v>
      </c>
      <c r="K17" s="132">
        <v>31.7</v>
      </c>
      <c r="L17" s="131">
        <f>C17+E17+G17+I17+K17-K17</f>
        <v>201.2</v>
      </c>
      <c r="M17" s="35"/>
    </row>
    <row r="18" spans="1:13" ht="14.25">
      <c r="A18" s="4" t="s">
        <v>32</v>
      </c>
      <c r="B18" s="98">
        <v>4</v>
      </c>
      <c r="C18" s="99">
        <v>10</v>
      </c>
      <c r="D18" s="11">
        <v>7</v>
      </c>
      <c r="E18" s="12">
        <v>18.5</v>
      </c>
      <c r="F18" s="11">
        <v>5</v>
      </c>
      <c r="G18" s="15">
        <v>15.6</v>
      </c>
      <c r="H18" s="82"/>
      <c r="I18" s="22"/>
      <c r="J18" s="82">
        <v>2</v>
      </c>
      <c r="K18" s="22">
        <v>71.7</v>
      </c>
      <c r="L18" s="23">
        <f>C18+E18+G18+I18+K18-C18</f>
        <v>105.80000000000001</v>
      </c>
      <c r="M18" s="36">
        <v>5</v>
      </c>
    </row>
    <row r="19" spans="1:13" ht="15" thickBot="1">
      <c r="A19" s="5" t="s">
        <v>33</v>
      </c>
      <c r="B19" s="95">
        <v>4</v>
      </c>
      <c r="C19" s="132">
        <v>10</v>
      </c>
      <c r="D19" s="13">
        <v>7</v>
      </c>
      <c r="E19" s="14">
        <v>18.5</v>
      </c>
      <c r="F19" s="13">
        <v>5</v>
      </c>
      <c r="G19" s="16">
        <v>15.6</v>
      </c>
      <c r="H19" s="83"/>
      <c r="I19" s="16"/>
      <c r="J19" s="83">
        <v>2</v>
      </c>
      <c r="K19" s="16">
        <v>71.7</v>
      </c>
      <c r="L19" s="25">
        <f>C19+E19+G19+I19+K19-C19</f>
        <v>105.80000000000001</v>
      </c>
      <c r="M19" s="35"/>
    </row>
    <row r="20" spans="1:13" ht="14.25">
      <c r="A20" s="4" t="s">
        <v>34</v>
      </c>
      <c r="B20" s="11"/>
      <c r="C20" s="12"/>
      <c r="D20" s="11">
        <v>5</v>
      </c>
      <c r="E20" s="12">
        <v>38.8</v>
      </c>
      <c r="F20" s="11">
        <v>6</v>
      </c>
      <c r="G20" s="15">
        <v>1</v>
      </c>
      <c r="H20" s="82"/>
      <c r="I20" s="22"/>
      <c r="J20" s="82">
        <v>5</v>
      </c>
      <c r="K20" s="22">
        <v>15.6</v>
      </c>
      <c r="L20" s="130">
        <f t="shared" si="0"/>
        <v>55.4</v>
      </c>
      <c r="M20" s="36">
        <v>6</v>
      </c>
    </row>
    <row r="21" spans="1:13" ht="15" thickBot="1">
      <c r="A21" s="5" t="s">
        <v>35</v>
      </c>
      <c r="B21" s="13"/>
      <c r="C21" s="14"/>
      <c r="D21" s="13">
        <v>5</v>
      </c>
      <c r="E21" s="14">
        <v>38.8</v>
      </c>
      <c r="F21" s="13">
        <v>6</v>
      </c>
      <c r="G21" s="16">
        <v>1</v>
      </c>
      <c r="H21" s="83"/>
      <c r="I21" s="16"/>
      <c r="J21" s="83">
        <v>5</v>
      </c>
      <c r="K21" s="16">
        <v>15.6</v>
      </c>
      <c r="L21" s="131">
        <f t="shared" si="0"/>
        <v>55.4</v>
      </c>
      <c r="M21" s="35"/>
    </row>
    <row r="22" spans="1:13" s="121" customFormat="1" ht="14.25">
      <c r="A22" s="44" t="s">
        <v>36</v>
      </c>
      <c r="B22" s="45"/>
      <c r="C22" s="46"/>
      <c r="D22" s="45">
        <v>9</v>
      </c>
      <c r="E22" s="47">
        <v>1</v>
      </c>
      <c r="F22" s="45">
        <v>3</v>
      </c>
      <c r="G22" s="47">
        <v>50</v>
      </c>
      <c r="H22" s="84"/>
      <c r="I22" s="66"/>
      <c r="J22" s="84"/>
      <c r="K22" s="66"/>
      <c r="L22" s="48">
        <f t="shared" si="0"/>
        <v>51</v>
      </c>
      <c r="M22" s="49"/>
    </row>
    <row r="23" spans="1:13" ht="14.25">
      <c r="A23" s="57" t="s">
        <v>67</v>
      </c>
      <c r="B23" s="58"/>
      <c r="C23" s="59"/>
      <c r="D23" s="58">
        <v>9</v>
      </c>
      <c r="E23" s="60">
        <v>1</v>
      </c>
      <c r="F23" s="58"/>
      <c r="G23" s="60"/>
      <c r="H23" s="86"/>
      <c r="I23" s="60"/>
      <c r="J23" s="86"/>
      <c r="K23" s="60"/>
      <c r="L23" s="48">
        <f t="shared" si="0"/>
        <v>1</v>
      </c>
      <c r="M23" s="62"/>
    </row>
    <row r="24" spans="1:13" ht="15" thickBot="1">
      <c r="A24" s="73" t="s">
        <v>37</v>
      </c>
      <c r="B24" s="74"/>
      <c r="C24" s="75"/>
      <c r="D24" s="74"/>
      <c r="E24" s="75"/>
      <c r="F24" s="74">
        <v>3</v>
      </c>
      <c r="G24" s="76">
        <v>50</v>
      </c>
      <c r="H24" s="88"/>
      <c r="I24" s="53"/>
      <c r="J24" s="85"/>
      <c r="K24" s="53"/>
      <c r="L24" s="54">
        <f t="shared" si="0"/>
        <v>50</v>
      </c>
      <c r="M24" s="77"/>
    </row>
    <row r="25" spans="1:13" ht="14.25">
      <c r="A25" s="90" t="s">
        <v>115</v>
      </c>
      <c r="B25" s="45"/>
      <c r="C25" s="46"/>
      <c r="D25" s="45"/>
      <c r="E25" s="46"/>
      <c r="F25" s="45"/>
      <c r="G25" s="47"/>
      <c r="H25" s="84">
        <v>1</v>
      </c>
      <c r="I25" s="66">
        <v>100</v>
      </c>
      <c r="J25" s="84"/>
      <c r="K25" s="66"/>
      <c r="L25" s="48">
        <f t="shared" si="0"/>
        <v>100</v>
      </c>
      <c r="M25" s="49"/>
    </row>
    <row r="26" spans="1:13" ht="15" thickBot="1">
      <c r="A26" s="91" t="s">
        <v>114</v>
      </c>
      <c r="B26" s="51"/>
      <c r="C26" s="52"/>
      <c r="D26" s="51"/>
      <c r="E26" s="52"/>
      <c r="F26" s="51"/>
      <c r="G26" s="53"/>
      <c r="H26" s="85">
        <v>1</v>
      </c>
      <c r="I26" s="53">
        <v>100</v>
      </c>
      <c r="J26" s="85"/>
      <c r="K26" s="53"/>
      <c r="L26" s="54">
        <f t="shared" si="0"/>
        <v>100</v>
      </c>
      <c r="M26" s="55"/>
    </row>
    <row r="27" spans="1:13" ht="14.25">
      <c r="A27" s="90" t="s">
        <v>116</v>
      </c>
      <c r="B27" s="45"/>
      <c r="C27" s="46"/>
      <c r="D27" s="45"/>
      <c r="E27" s="46"/>
      <c r="F27" s="45"/>
      <c r="G27" s="47"/>
      <c r="H27" s="84">
        <v>3</v>
      </c>
      <c r="I27" s="66">
        <v>50</v>
      </c>
      <c r="J27" s="84"/>
      <c r="K27" s="66"/>
      <c r="L27" s="48">
        <f t="shared" si="0"/>
        <v>50</v>
      </c>
      <c r="M27" s="49"/>
    </row>
    <row r="28" spans="1:13" ht="15" thickBot="1">
      <c r="A28" s="91" t="s">
        <v>117</v>
      </c>
      <c r="B28" s="51"/>
      <c r="C28" s="52"/>
      <c r="D28" s="51"/>
      <c r="E28" s="52"/>
      <c r="F28" s="51"/>
      <c r="G28" s="53"/>
      <c r="H28" s="85">
        <v>3</v>
      </c>
      <c r="I28" s="53">
        <v>50</v>
      </c>
      <c r="J28" s="85"/>
      <c r="K28" s="53"/>
      <c r="L28" s="54">
        <f t="shared" si="0"/>
        <v>50</v>
      </c>
      <c r="M28" s="55"/>
    </row>
    <row r="29" spans="1:13" ht="14.25">
      <c r="A29" s="90" t="s">
        <v>118</v>
      </c>
      <c r="B29" s="45"/>
      <c r="C29" s="46"/>
      <c r="D29" s="45"/>
      <c r="E29" s="46"/>
      <c r="F29" s="45"/>
      <c r="G29" s="47"/>
      <c r="H29" s="84">
        <v>5</v>
      </c>
      <c r="I29" s="66">
        <v>15.6</v>
      </c>
      <c r="J29" s="84"/>
      <c r="K29" s="66"/>
      <c r="L29" s="48">
        <f t="shared" si="0"/>
        <v>15.6</v>
      </c>
      <c r="M29" s="49"/>
    </row>
    <row r="30" spans="1:13" ht="15" thickBot="1">
      <c r="A30" s="91" t="s">
        <v>119</v>
      </c>
      <c r="B30" s="51"/>
      <c r="C30" s="52"/>
      <c r="D30" s="51"/>
      <c r="E30" s="52"/>
      <c r="F30" s="51"/>
      <c r="G30" s="53"/>
      <c r="H30" s="85">
        <v>5</v>
      </c>
      <c r="I30" s="53">
        <v>15.6</v>
      </c>
      <c r="J30" s="85"/>
      <c r="K30" s="53"/>
      <c r="L30" s="54">
        <f t="shared" si="0"/>
        <v>15.6</v>
      </c>
      <c r="M30" s="55"/>
    </row>
    <row r="31" spans="1:13" ht="14.25">
      <c r="A31" s="90" t="s">
        <v>120</v>
      </c>
      <c r="B31" s="45"/>
      <c r="C31" s="46"/>
      <c r="D31" s="45"/>
      <c r="E31" s="46"/>
      <c r="F31" s="45"/>
      <c r="G31" s="47"/>
      <c r="H31" s="84">
        <v>6</v>
      </c>
      <c r="I31" s="66">
        <v>1</v>
      </c>
      <c r="J31" s="84"/>
      <c r="K31" s="66"/>
      <c r="L31" s="48">
        <f t="shared" si="0"/>
        <v>1</v>
      </c>
      <c r="M31" s="49"/>
    </row>
    <row r="32" spans="1:13" ht="15" thickBot="1">
      <c r="A32" s="91" t="s">
        <v>121</v>
      </c>
      <c r="B32" s="51"/>
      <c r="C32" s="52"/>
      <c r="D32" s="51"/>
      <c r="E32" s="52"/>
      <c r="F32" s="51"/>
      <c r="G32" s="53"/>
      <c r="H32" s="85">
        <v>6</v>
      </c>
      <c r="I32" s="53">
        <v>1</v>
      </c>
      <c r="J32" s="85"/>
      <c r="K32" s="53"/>
      <c r="L32" s="54">
        <f t="shared" si="0"/>
        <v>1</v>
      </c>
      <c r="M32" s="55"/>
    </row>
  </sheetData>
  <sheetProtection/>
  <mergeCells count="8">
    <mergeCell ref="A5:M5"/>
    <mergeCell ref="A1:M1"/>
    <mergeCell ref="B3:C3"/>
    <mergeCell ref="D3:E3"/>
    <mergeCell ref="F3:G3"/>
    <mergeCell ref="H3:I3"/>
    <mergeCell ref="L3:M3"/>
    <mergeCell ref="J3:K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4">
      <selection activeCell="A16" sqref="A16"/>
    </sheetView>
  </sheetViews>
  <sheetFormatPr defaultColWidth="9.421875" defaultRowHeight="15"/>
  <cols>
    <col min="1" max="1" width="26.00390625" style="0" customWidth="1"/>
    <col min="2" max="2" width="9.421875" style="1" customWidth="1"/>
    <col min="3" max="3" width="9.421875" style="0" customWidth="1"/>
    <col min="4" max="4" width="9.421875" style="1" customWidth="1"/>
    <col min="5" max="9" width="9.421875" style="0" customWidth="1"/>
    <col min="10" max="10" width="9.421875" style="147" customWidth="1"/>
    <col min="11" max="12" width="9.421875" style="0" customWidth="1"/>
    <col min="13" max="13" width="9.421875" style="1" customWidth="1"/>
  </cols>
  <sheetData>
    <row r="1" spans="1:13" ht="14.25">
      <c r="A1" s="158" t="s">
        <v>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3:11" ht="15" thickBot="1">
      <c r="C2" s="1"/>
      <c r="E2" s="1"/>
      <c r="F2" s="1"/>
      <c r="G2" s="1"/>
      <c r="H2" s="1"/>
      <c r="I2" s="1"/>
      <c r="K2" s="1"/>
    </row>
    <row r="3" spans="1:13" ht="14.25">
      <c r="A3" s="20" t="s">
        <v>0</v>
      </c>
      <c r="B3" s="156" t="s">
        <v>49</v>
      </c>
      <c r="C3" s="157"/>
      <c r="D3" s="156" t="s">
        <v>50</v>
      </c>
      <c r="E3" s="157"/>
      <c r="F3" s="156" t="s">
        <v>48</v>
      </c>
      <c r="G3" s="157"/>
      <c r="H3" s="156" t="s">
        <v>95</v>
      </c>
      <c r="I3" s="157"/>
      <c r="J3" s="156" t="s">
        <v>134</v>
      </c>
      <c r="K3" s="157"/>
      <c r="L3" s="159" t="s">
        <v>88</v>
      </c>
      <c r="M3" s="160"/>
    </row>
    <row r="4" spans="1:13" ht="15" thickBot="1">
      <c r="A4" s="29"/>
      <c r="B4" s="30" t="s">
        <v>1</v>
      </c>
      <c r="C4" s="19" t="s">
        <v>2</v>
      </c>
      <c r="D4" s="30" t="s">
        <v>1</v>
      </c>
      <c r="E4" s="19" t="s">
        <v>2</v>
      </c>
      <c r="F4" s="30" t="s">
        <v>1</v>
      </c>
      <c r="G4" s="19" t="s">
        <v>2</v>
      </c>
      <c r="H4" s="30" t="s">
        <v>1</v>
      </c>
      <c r="I4" s="19" t="s">
        <v>2</v>
      </c>
      <c r="J4" s="148" t="s">
        <v>1</v>
      </c>
      <c r="K4" s="19" t="s">
        <v>2</v>
      </c>
      <c r="L4" s="31" t="s">
        <v>2</v>
      </c>
      <c r="M4" s="32" t="s">
        <v>1</v>
      </c>
    </row>
    <row r="5" spans="1:13" ht="15" thickBot="1">
      <c r="A5" s="164" t="s">
        <v>93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4.25">
      <c r="A6" s="63" t="s">
        <v>76</v>
      </c>
      <c r="B6" s="64">
        <v>3</v>
      </c>
      <c r="C6" s="66">
        <v>56</v>
      </c>
      <c r="D6" s="64"/>
      <c r="E6" s="65"/>
      <c r="F6" s="64"/>
      <c r="G6" s="65"/>
      <c r="H6" s="44"/>
      <c r="I6" s="46"/>
      <c r="J6" s="84"/>
      <c r="K6" s="46"/>
      <c r="L6" s="48">
        <f>C6+E6+G6+I6+K6</f>
        <v>56</v>
      </c>
      <c r="M6" s="67"/>
    </row>
    <row r="7" spans="1:13" ht="15" thickBot="1">
      <c r="A7" s="50" t="s">
        <v>77</v>
      </c>
      <c r="B7" s="51">
        <v>3</v>
      </c>
      <c r="C7" s="53">
        <v>56</v>
      </c>
      <c r="D7" s="51"/>
      <c r="E7" s="52"/>
      <c r="F7" s="51"/>
      <c r="G7" s="52"/>
      <c r="H7" s="50"/>
      <c r="I7" s="52"/>
      <c r="J7" s="85"/>
      <c r="K7" s="52"/>
      <c r="L7" s="54">
        <f aca="true" t="shared" si="0" ref="L7:L53">C7+E7+G7+I7+K7</f>
        <v>56</v>
      </c>
      <c r="M7" s="55"/>
    </row>
    <row r="8" spans="1:13" ht="14.25">
      <c r="A8" s="44" t="s">
        <v>78</v>
      </c>
      <c r="B8" s="45">
        <v>7</v>
      </c>
      <c r="C8" s="47">
        <v>1</v>
      </c>
      <c r="D8" s="45"/>
      <c r="E8" s="46"/>
      <c r="F8" s="45"/>
      <c r="G8" s="46"/>
      <c r="H8" s="63"/>
      <c r="I8" s="65"/>
      <c r="J8" s="84"/>
      <c r="K8" s="65"/>
      <c r="L8" s="48">
        <f t="shared" si="0"/>
        <v>1</v>
      </c>
      <c r="M8" s="49"/>
    </row>
    <row r="9" spans="1:13" ht="15" thickBot="1">
      <c r="A9" s="57" t="s">
        <v>79</v>
      </c>
      <c r="B9" s="58">
        <v>7</v>
      </c>
      <c r="C9" s="60">
        <v>1</v>
      </c>
      <c r="D9" s="58"/>
      <c r="E9" s="59"/>
      <c r="F9" s="58"/>
      <c r="G9" s="59"/>
      <c r="H9" s="50"/>
      <c r="I9" s="52"/>
      <c r="J9" s="85"/>
      <c r="K9" s="52"/>
      <c r="L9" s="54">
        <f t="shared" si="0"/>
        <v>1</v>
      </c>
      <c r="M9" s="62"/>
    </row>
    <row r="10" spans="1:13" s="121" customFormat="1" ht="14.25">
      <c r="A10" s="44" t="s">
        <v>80</v>
      </c>
      <c r="B10" s="45">
        <v>5</v>
      </c>
      <c r="C10" s="46">
        <v>25.6</v>
      </c>
      <c r="D10" s="45">
        <v>2</v>
      </c>
      <c r="E10" s="46">
        <v>33.4</v>
      </c>
      <c r="F10" s="45"/>
      <c r="G10" s="46"/>
      <c r="H10" s="63"/>
      <c r="I10" s="65"/>
      <c r="J10" s="84"/>
      <c r="K10" s="65"/>
      <c r="L10" s="48">
        <f t="shared" si="0"/>
        <v>59</v>
      </c>
      <c r="M10" s="49"/>
    </row>
    <row r="11" spans="1:13" s="121" customFormat="1" ht="15" thickBot="1">
      <c r="A11" s="50" t="s">
        <v>81</v>
      </c>
      <c r="B11" s="51">
        <v>5</v>
      </c>
      <c r="C11" s="52">
        <v>25.6</v>
      </c>
      <c r="D11" s="51">
        <v>2</v>
      </c>
      <c r="E11" s="52">
        <v>33.4</v>
      </c>
      <c r="F11" s="51"/>
      <c r="G11" s="52"/>
      <c r="H11" s="50"/>
      <c r="I11" s="52"/>
      <c r="J11" s="85"/>
      <c r="K11" s="52"/>
      <c r="L11" s="54">
        <f t="shared" si="0"/>
        <v>59</v>
      </c>
      <c r="M11" s="55"/>
    </row>
    <row r="12" spans="1:13" s="121" customFormat="1" ht="14.25">
      <c r="A12" s="44" t="s">
        <v>56</v>
      </c>
      <c r="B12" s="45">
        <v>1</v>
      </c>
      <c r="C12" s="47">
        <v>100</v>
      </c>
      <c r="D12" s="45">
        <v>2</v>
      </c>
      <c r="E12" s="46">
        <v>33.4</v>
      </c>
      <c r="F12" s="45"/>
      <c r="G12" s="46"/>
      <c r="H12" s="63"/>
      <c r="I12" s="65"/>
      <c r="J12" s="84"/>
      <c r="K12" s="65"/>
      <c r="L12" s="48">
        <f t="shared" si="0"/>
        <v>133.4</v>
      </c>
      <c r="M12" s="49"/>
    </row>
    <row r="13" spans="1:13" s="121" customFormat="1" ht="15" thickBot="1">
      <c r="A13" s="50" t="s">
        <v>57</v>
      </c>
      <c r="B13" s="51">
        <v>1</v>
      </c>
      <c r="C13" s="53">
        <v>100</v>
      </c>
      <c r="D13" s="51">
        <v>2</v>
      </c>
      <c r="E13" s="52">
        <v>33.4</v>
      </c>
      <c r="F13" s="51"/>
      <c r="G13" s="52"/>
      <c r="H13" s="50"/>
      <c r="I13" s="52"/>
      <c r="J13" s="85"/>
      <c r="K13" s="52"/>
      <c r="L13" s="54">
        <f t="shared" si="0"/>
        <v>133.4</v>
      </c>
      <c r="M13" s="55"/>
    </row>
    <row r="14" spans="1:13" s="121" customFormat="1" ht="14.25">
      <c r="A14" s="44" t="s">
        <v>38</v>
      </c>
      <c r="B14" s="45"/>
      <c r="C14" s="46"/>
      <c r="D14" s="45">
        <v>5</v>
      </c>
      <c r="E14" s="47">
        <v>1</v>
      </c>
      <c r="F14" s="45">
        <v>10</v>
      </c>
      <c r="G14" s="47">
        <v>1</v>
      </c>
      <c r="H14" s="149"/>
      <c r="I14" s="66"/>
      <c r="J14" s="84"/>
      <c r="K14" s="66"/>
      <c r="L14" s="48">
        <f t="shared" si="0"/>
        <v>2</v>
      </c>
      <c r="M14" s="49"/>
    </row>
    <row r="15" spans="1:13" s="121" customFormat="1" ht="15" thickBot="1">
      <c r="A15" s="50" t="s">
        <v>39</v>
      </c>
      <c r="B15" s="51"/>
      <c r="C15" s="52"/>
      <c r="D15" s="51">
        <v>5</v>
      </c>
      <c r="E15" s="53">
        <v>1</v>
      </c>
      <c r="F15" s="51">
        <v>10</v>
      </c>
      <c r="G15" s="53">
        <v>1</v>
      </c>
      <c r="H15" s="150"/>
      <c r="I15" s="53"/>
      <c r="J15" s="85"/>
      <c r="K15" s="53"/>
      <c r="L15" s="54">
        <f t="shared" si="0"/>
        <v>2</v>
      </c>
      <c r="M15" s="55"/>
    </row>
    <row r="16" spans="1:13" ht="14.25">
      <c r="A16" s="44" t="s">
        <v>40</v>
      </c>
      <c r="B16" s="11">
        <v>6</v>
      </c>
      <c r="C16" s="12">
        <v>12.8</v>
      </c>
      <c r="D16" s="45">
        <v>5</v>
      </c>
      <c r="E16" s="47">
        <v>1</v>
      </c>
      <c r="F16" s="45">
        <v>10</v>
      </c>
      <c r="G16" s="47">
        <v>1</v>
      </c>
      <c r="H16" s="138"/>
      <c r="I16" s="22"/>
      <c r="J16" s="82"/>
      <c r="K16" s="22"/>
      <c r="L16" s="48">
        <f t="shared" si="0"/>
        <v>14.8</v>
      </c>
      <c r="M16" s="155"/>
    </row>
    <row r="17" spans="1:13" ht="14.25">
      <c r="A17" s="70" t="s">
        <v>83</v>
      </c>
      <c r="B17" s="39">
        <v>6</v>
      </c>
      <c r="C17" s="40">
        <v>12.8</v>
      </c>
      <c r="D17" s="39"/>
      <c r="E17" s="41"/>
      <c r="F17" s="39"/>
      <c r="G17" s="41"/>
      <c r="H17" s="139"/>
      <c r="I17" s="41"/>
      <c r="J17" s="92"/>
      <c r="K17" s="41"/>
      <c r="L17" s="48">
        <f t="shared" si="0"/>
        <v>12.8</v>
      </c>
      <c r="M17" s="43"/>
    </row>
    <row r="18" spans="1:13" ht="14.25">
      <c r="A18" s="57" t="s">
        <v>58</v>
      </c>
      <c r="B18" s="58"/>
      <c r="C18" s="59"/>
      <c r="D18" s="58">
        <v>5</v>
      </c>
      <c r="E18" s="60">
        <v>1</v>
      </c>
      <c r="F18" s="58"/>
      <c r="G18" s="60"/>
      <c r="H18" s="140"/>
      <c r="I18" s="60"/>
      <c r="J18" s="86"/>
      <c r="K18" s="60"/>
      <c r="L18" s="48">
        <f t="shared" si="0"/>
        <v>1</v>
      </c>
      <c r="M18" s="62"/>
    </row>
    <row r="19" spans="1:13" ht="15" thickBot="1">
      <c r="A19" s="50" t="s">
        <v>41</v>
      </c>
      <c r="B19" s="51"/>
      <c r="C19" s="52"/>
      <c r="D19" s="51"/>
      <c r="E19" s="52"/>
      <c r="F19" s="51">
        <v>10</v>
      </c>
      <c r="G19" s="52">
        <v>1</v>
      </c>
      <c r="H19" s="50"/>
      <c r="I19" s="52"/>
      <c r="J19" s="85"/>
      <c r="K19" s="52"/>
      <c r="L19" s="54">
        <f t="shared" si="0"/>
        <v>1</v>
      </c>
      <c r="M19" s="55"/>
    </row>
    <row r="20" spans="1:13" ht="14.25">
      <c r="A20" s="4" t="s">
        <v>42</v>
      </c>
      <c r="B20" s="11">
        <v>4</v>
      </c>
      <c r="C20" s="12">
        <v>39.8</v>
      </c>
      <c r="D20" s="98">
        <v>3</v>
      </c>
      <c r="E20" s="97">
        <v>20.7</v>
      </c>
      <c r="F20" s="11">
        <v>2</v>
      </c>
      <c r="G20" s="17">
        <v>29.5</v>
      </c>
      <c r="H20" s="141"/>
      <c r="I20" s="136"/>
      <c r="J20" s="82">
        <v>5</v>
      </c>
      <c r="K20" s="136">
        <v>38.8</v>
      </c>
      <c r="L20" s="23">
        <f>C20+E20+G20+I20+K20-E20</f>
        <v>108.10000000000001</v>
      </c>
      <c r="M20" s="36">
        <v>2</v>
      </c>
    </row>
    <row r="21" spans="1:13" ht="15" thickBot="1">
      <c r="A21" s="5" t="s">
        <v>43</v>
      </c>
      <c r="B21" s="13">
        <v>4</v>
      </c>
      <c r="C21" s="14">
        <v>39.8</v>
      </c>
      <c r="D21" s="95">
        <v>3</v>
      </c>
      <c r="E21" s="96">
        <v>20.7</v>
      </c>
      <c r="F21" s="13">
        <v>2</v>
      </c>
      <c r="G21" s="18">
        <v>29.5</v>
      </c>
      <c r="H21" s="142"/>
      <c r="I21" s="18"/>
      <c r="J21" s="83">
        <v>5</v>
      </c>
      <c r="K21" s="18">
        <v>38.8</v>
      </c>
      <c r="L21" s="25">
        <f>C21+E21+G21+I21+K21-E21</f>
        <v>108.10000000000001</v>
      </c>
      <c r="M21" s="35"/>
    </row>
    <row r="22" spans="1:13" ht="14.25">
      <c r="A22" s="44" t="s">
        <v>44</v>
      </c>
      <c r="B22" s="45"/>
      <c r="C22" s="46"/>
      <c r="D22" s="45"/>
      <c r="E22" s="46"/>
      <c r="F22" s="45">
        <v>10</v>
      </c>
      <c r="G22" s="68">
        <v>1</v>
      </c>
      <c r="H22" s="143"/>
      <c r="I22" s="137"/>
      <c r="J22" s="84"/>
      <c r="K22" s="137"/>
      <c r="L22" s="48">
        <f t="shared" si="0"/>
        <v>1</v>
      </c>
      <c r="M22" s="49"/>
    </row>
    <row r="23" spans="1:13" ht="15" thickBot="1">
      <c r="A23" s="50" t="s">
        <v>45</v>
      </c>
      <c r="B23" s="51"/>
      <c r="C23" s="52"/>
      <c r="D23" s="51"/>
      <c r="E23" s="52"/>
      <c r="F23" s="51">
        <v>10</v>
      </c>
      <c r="G23" s="69">
        <v>1</v>
      </c>
      <c r="H23" s="144"/>
      <c r="I23" s="69"/>
      <c r="J23" s="85"/>
      <c r="K23" s="69"/>
      <c r="L23" s="54">
        <f t="shared" si="0"/>
        <v>1</v>
      </c>
      <c r="M23" s="55"/>
    </row>
    <row r="24" spans="1:13" ht="14.25">
      <c r="A24" s="4" t="s">
        <v>46</v>
      </c>
      <c r="B24" s="151">
        <v>2</v>
      </c>
      <c r="C24" s="152">
        <v>75.1</v>
      </c>
      <c r="D24" s="98">
        <v>1</v>
      </c>
      <c r="E24" s="99">
        <v>50</v>
      </c>
      <c r="F24" s="11">
        <v>1</v>
      </c>
      <c r="G24" s="17">
        <v>50</v>
      </c>
      <c r="H24" s="141"/>
      <c r="I24" s="136"/>
      <c r="J24" s="82">
        <v>2</v>
      </c>
      <c r="K24" s="136">
        <v>79.5</v>
      </c>
      <c r="L24" s="23">
        <f>C24+E24+G24+I24+K24-E24</f>
        <v>204.6</v>
      </c>
      <c r="M24" s="36">
        <v>1</v>
      </c>
    </row>
    <row r="25" spans="1:13" ht="14.25">
      <c r="A25" s="70" t="s">
        <v>82</v>
      </c>
      <c r="B25" s="39">
        <v>2</v>
      </c>
      <c r="C25" s="40">
        <v>75.1</v>
      </c>
      <c r="D25" s="39"/>
      <c r="E25" s="41"/>
      <c r="F25" s="39"/>
      <c r="G25" s="71"/>
      <c r="H25" s="145"/>
      <c r="I25" s="71"/>
      <c r="J25" s="92"/>
      <c r="K25" s="71"/>
      <c r="L25" s="48">
        <f t="shared" si="0"/>
        <v>75.1</v>
      </c>
      <c r="M25" s="43"/>
    </row>
    <row r="26" spans="1:13" ht="14.25">
      <c r="A26" s="57" t="s">
        <v>55</v>
      </c>
      <c r="B26" s="58"/>
      <c r="C26" s="59"/>
      <c r="D26" s="58">
        <v>1</v>
      </c>
      <c r="E26" s="60">
        <v>50</v>
      </c>
      <c r="F26" s="58"/>
      <c r="G26" s="72"/>
      <c r="H26" s="146"/>
      <c r="I26" s="72"/>
      <c r="J26" s="86"/>
      <c r="K26" s="72"/>
      <c r="L26" s="48">
        <f t="shared" si="0"/>
        <v>50</v>
      </c>
      <c r="M26" s="62"/>
    </row>
    <row r="27" spans="1:13" ht="15" thickBot="1">
      <c r="A27" s="50" t="s">
        <v>47</v>
      </c>
      <c r="B27" s="51"/>
      <c r="C27" s="52"/>
      <c r="D27" s="51"/>
      <c r="E27" s="52"/>
      <c r="F27" s="51">
        <v>1</v>
      </c>
      <c r="G27" s="69">
        <v>50</v>
      </c>
      <c r="H27" s="144"/>
      <c r="I27" s="69"/>
      <c r="J27" s="85">
        <v>2</v>
      </c>
      <c r="K27" s="69">
        <v>79.5</v>
      </c>
      <c r="L27" s="54">
        <f t="shared" si="0"/>
        <v>129.5</v>
      </c>
      <c r="M27" s="55"/>
    </row>
    <row r="28" spans="1:13" ht="14.25">
      <c r="A28" s="106" t="s">
        <v>122</v>
      </c>
      <c r="B28" s="64"/>
      <c r="C28" s="66"/>
      <c r="D28" s="64"/>
      <c r="E28" s="65"/>
      <c r="F28" s="64"/>
      <c r="G28" s="65"/>
      <c r="H28" s="63">
        <v>1</v>
      </c>
      <c r="I28" s="65">
        <v>100</v>
      </c>
      <c r="J28" s="84"/>
      <c r="K28" s="65"/>
      <c r="L28" s="48">
        <f t="shared" si="0"/>
        <v>100</v>
      </c>
      <c r="M28" s="67"/>
    </row>
    <row r="29" spans="1:13" ht="15" thickBot="1">
      <c r="A29" s="91" t="s">
        <v>123</v>
      </c>
      <c r="B29" s="51"/>
      <c r="C29" s="53"/>
      <c r="D29" s="51"/>
      <c r="E29" s="52"/>
      <c r="F29" s="51"/>
      <c r="G29" s="52"/>
      <c r="H29" s="50">
        <v>1</v>
      </c>
      <c r="I29" s="52">
        <v>100</v>
      </c>
      <c r="J29" s="85"/>
      <c r="K29" s="52"/>
      <c r="L29" s="54">
        <f t="shared" si="0"/>
        <v>100</v>
      </c>
      <c r="M29" s="55"/>
    </row>
    <row r="30" spans="1:13" ht="14.25">
      <c r="A30" s="106" t="s">
        <v>124</v>
      </c>
      <c r="B30" s="64"/>
      <c r="C30" s="66"/>
      <c r="D30" s="64"/>
      <c r="E30" s="65"/>
      <c r="F30" s="64"/>
      <c r="G30" s="65"/>
      <c r="H30" s="63">
        <v>2</v>
      </c>
      <c r="I30" s="65">
        <v>71.7</v>
      </c>
      <c r="J30" s="84"/>
      <c r="K30" s="65"/>
      <c r="L30" s="48">
        <f t="shared" si="0"/>
        <v>71.7</v>
      </c>
      <c r="M30" s="67"/>
    </row>
    <row r="31" spans="1:13" ht="15" thickBot="1">
      <c r="A31" s="91" t="s">
        <v>125</v>
      </c>
      <c r="B31" s="51"/>
      <c r="C31" s="53"/>
      <c r="D31" s="51"/>
      <c r="E31" s="52"/>
      <c r="F31" s="51"/>
      <c r="G31" s="52"/>
      <c r="H31" s="50">
        <v>2</v>
      </c>
      <c r="I31" s="52">
        <v>71.7</v>
      </c>
      <c r="J31" s="85"/>
      <c r="K31" s="52"/>
      <c r="L31" s="54">
        <f t="shared" si="0"/>
        <v>71.7</v>
      </c>
      <c r="M31" s="55"/>
    </row>
    <row r="32" spans="1:13" ht="14.25">
      <c r="A32" s="106" t="s">
        <v>126</v>
      </c>
      <c r="B32" s="64"/>
      <c r="C32" s="66"/>
      <c r="D32" s="64"/>
      <c r="E32" s="65"/>
      <c r="F32" s="64"/>
      <c r="G32" s="65"/>
      <c r="H32" s="63"/>
      <c r="I32" s="66">
        <v>1</v>
      </c>
      <c r="J32" s="84"/>
      <c r="K32" s="66"/>
      <c r="L32" s="48">
        <f t="shared" si="0"/>
        <v>1</v>
      </c>
      <c r="M32" s="67"/>
    </row>
    <row r="33" spans="1:13" ht="15" thickBot="1">
      <c r="A33" s="91" t="s">
        <v>127</v>
      </c>
      <c r="B33" s="51"/>
      <c r="C33" s="53"/>
      <c r="D33" s="51"/>
      <c r="E33" s="52"/>
      <c r="F33" s="51"/>
      <c r="G33" s="52"/>
      <c r="H33" s="50"/>
      <c r="I33" s="53">
        <v>1</v>
      </c>
      <c r="J33" s="85"/>
      <c r="K33" s="53"/>
      <c r="L33" s="54">
        <f t="shared" si="0"/>
        <v>1</v>
      </c>
      <c r="M33" s="55"/>
    </row>
    <row r="34" spans="1:13" ht="14.25">
      <c r="A34" s="106" t="s">
        <v>128</v>
      </c>
      <c r="B34" s="64"/>
      <c r="C34" s="66"/>
      <c r="D34" s="64"/>
      <c r="E34" s="65"/>
      <c r="F34" s="64"/>
      <c r="G34" s="65"/>
      <c r="H34" s="63"/>
      <c r="I34" s="66">
        <v>1</v>
      </c>
      <c r="J34" s="84"/>
      <c r="K34" s="66"/>
      <c r="L34" s="48">
        <f t="shared" si="0"/>
        <v>1</v>
      </c>
      <c r="M34" s="67"/>
    </row>
    <row r="35" spans="1:13" ht="15" thickBot="1">
      <c r="A35" s="91" t="s">
        <v>129</v>
      </c>
      <c r="B35" s="51"/>
      <c r="C35" s="53"/>
      <c r="D35" s="51"/>
      <c r="E35" s="52"/>
      <c r="F35" s="51"/>
      <c r="G35" s="52"/>
      <c r="H35" s="50"/>
      <c r="I35" s="53">
        <v>1</v>
      </c>
      <c r="J35" s="85"/>
      <c r="K35" s="53"/>
      <c r="L35" s="54">
        <f t="shared" si="0"/>
        <v>1</v>
      </c>
      <c r="M35" s="55"/>
    </row>
    <row r="36" spans="1:13" ht="14.25">
      <c r="A36" s="106" t="s">
        <v>130</v>
      </c>
      <c r="B36" s="64"/>
      <c r="C36" s="66"/>
      <c r="D36" s="64"/>
      <c r="E36" s="65"/>
      <c r="F36" s="64"/>
      <c r="G36" s="65"/>
      <c r="H36" s="63"/>
      <c r="I36" s="66">
        <v>1</v>
      </c>
      <c r="J36" s="84"/>
      <c r="K36" s="66"/>
      <c r="L36" s="48">
        <f t="shared" si="0"/>
        <v>1</v>
      </c>
      <c r="M36" s="67"/>
    </row>
    <row r="37" spans="1:13" ht="15" thickBot="1">
      <c r="A37" s="91" t="s">
        <v>131</v>
      </c>
      <c r="B37" s="51"/>
      <c r="C37" s="53"/>
      <c r="D37" s="51"/>
      <c r="E37" s="52"/>
      <c r="F37" s="51"/>
      <c r="G37" s="52"/>
      <c r="H37" s="50"/>
      <c r="I37" s="53">
        <v>1</v>
      </c>
      <c r="J37" s="85"/>
      <c r="K37" s="53"/>
      <c r="L37" s="54">
        <f t="shared" si="0"/>
        <v>1</v>
      </c>
      <c r="M37" s="55"/>
    </row>
    <row r="38" spans="1:13" ht="14.25">
      <c r="A38" s="106" t="s">
        <v>132</v>
      </c>
      <c r="B38" s="64"/>
      <c r="C38" s="66"/>
      <c r="D38" s="64"/>
      <c r="E38" s="65"/>
      <c r="F38" s="64"/>
      <c r="G38" s="65"/>
      <c r="H38" s="63"/>
      <c r="I38" s="66">
        <v>1</v>
      </c>
      <c r="J38" s="84"/>
      <c r="K38" s="66"/>
      <c r="L38" s="48">
        <f t="shared" si="0"/>
        <v>1</v>
      </c>
      <c r="M38" s="67"/>
    </row>
    <row r="39" spans="1:13" ht="15" thickBot="1">
      <c r="A39" s="91" t="s">
        <v>133</v>
      </c>
      <c r="B39" s="51"/>
      <c r="C39" s="53"/>
      <c r="D39" s="51"/>
      <c r="E39" s="52"/>
      <c r="F39" s="51"/>
      <c r="G39" s="52"/>
      <c r="H39" s="50"/>
      <c r="I39" s="53">
        <v>1</v>
      </c>
      <c r="J39" s="85"/>
      <c r="K39" s="53"/>
      <c r="L39" s="54">
        <f t="shared" si="0"/>
        <v>1</v>
      </c>
      <c r="M39" s="55"/>
    </row>
    <row r="40" spans="1:13" ht="14.25">
      <c r="A40" s="106" t="s">
        <v>141</v>
      </c>
      <c r="B40" s="64"/>
      <c r="C40" s="66"/>
      <c r="D40" s="64"/>
      <c r="E40" s="65"/>
      <c r="F40" s="64"/>
      <c r="G40" s="65"/>
      <c r="H40" s="63"/>
      <c r="I40" s="66"/>
      <c r="J40" s="84">
        <v>8</v>
      </c>
      <c r="K40" s="66">
        <v>9.5</v>
      </c>
      <c r="L40" s="48">
        <f t="shared" si="0"/>
        <v>9.5</v>
      </c>
      <c r="M40" s="67"/>
    </row>
    <row r="41" spans="1:13" ht="15" thickBot="1">
      <c r="A41" s="91" t="s">
        <v>142</v>
      </c>
      <c r="B41" s="51"/>
      <c r="C41" s="53"/>
      <c r="D41" s="51"/>
      <c r="E41" s="52"/>
      <c r="F41" s="51"/>
      <c r="G41" s="52"/>
      <c r="H41" s="50"/>
      <c r="I41" s="53"/>
      <c r="J41" s="85">
        <v>8</v>
      </c>
      <c r="K41" s="53">
        <v>9.5</v>
      </c>
      <c r="L41" s="54">
        <f t="shared" si="0"/>
        <v>9.5</v>
      </c>
      <c r="M41" s="55"/>
    </row>
    <row r="42" spans="1:13" ht="14.25">
      <c r="A42" s="106" t="s">
        <v>143</v>
      </c>
      <c r="B42" s="64"/>
      <c r="C42" s="66"/>
      <c r="D42" s="64"/>
      <c r="E42" s="65"/>
      <c r="F42" s="64"/>
      <c r="G42" s="65"/>
      <c r="H42" s="63"/>
      <c r="I42" s="66"/>
      <c r="J42" s="84">
        <v>3</v>
      </c>
      <c r="K42" s="66">
        <v>63.8</v>
      </c>
      <c r="L42" s="48">
        <f t="shared" si="0"/>
        <v>63.8</v>
      </c>
      <c r="M42" s="67"/>
    </row>
    <row r="43" spans="1:13" ht="15" thickBot="1">
      <c r="A43" s="91" t="s">
        <v>144</v>
      </c>
      <c r="B43" s="51"/>
      <c r="C43" s="53"/>
      <c r="D43" s="51"/>
      <c r="E43" s="52"/>
      <c r="F43" s="51"/>
      <c r="G43" s="52"/>
      <c r="H43" s="50"/>
      <c r="I43" s="53"/>
      <c r="J43" s="85">
        <v>3</v>
      </c>
      <c r="K43" s="53">
        <v>63.8</v>
      </c>
      <c r="L43" s="54">
        <f t="shared" si="0"/>
        <v>63.8</v>
      </c>
      <c r="M43" s="55"/>
    </row>
    <row r="44" spans="1:13" ht="14.25">
      <c r="A44" s="106" t="s">
        <v>145</v>
      </c>
      <c r="B44" s="64"/>
      <c r="C44" s="66"/>
      <c r="D44" s="64"/>
      <c r="E44" s="65"/>
      <c r="F44" s="64"/>
      <c r="G44" s="65"/>
      <c r="H44" s="63"/>
      <c r="I44" s="66"/>
      <c r="J44" s="84">
        <v>4</v>
      </c>
      <c r="K44" s="66">
        <v>50.5</v>
      </c>
      <c r="L44" s="48">
        <f t="shared" si="0"/>
        <v>50.5</v>
      </c>
      <c r="M44" s="67"/>
    </row>
    <row r="45" spans="1:13" ht="15" thickBot="1">
      <c r="A45" s="91" t="s">
        <v>65</v>
      </c>
      <c r="B45" s="51"/>
      <c r="C45" s="53"/>
      <c r="D45" s="51"/>
      <c r="E45" s="52"/>
      <c r="F45" s="51"/>
      <c r="G45" s="52"/>
      <c r="H45" s="50"/>
      <c r="I45" s="53"/>
      <c r="J45" s="85">
        <v>4</v>
      </c>
      <c r="K45" s="53">
        <v>50.5</v>
      </c>
      <c r="L45" s="54">
        <f t="shared" si="0"/>
        <v>50.5</v>
      </c>
      <c r="M45" s="55"/>
    </row>
    <row r="46" spans="1:13" ht="14.25">
      <c r="A46" s="106" t="s">
        <v>146</v>
      </c>
      <c r="B46" s="64"/>
      <c r="C46" s="66"/>
      <c r="D46" s="64"/>
      <c r="E46" s="65"/>
      <c r="F46" s="64"/>
      <c r="G46" s="65"/>
      <c r="H46" s="63"/>
      <c r="I46" s="66"/>
      <c r="J46" s="84">
        <v>6</v>
      </c>
      <c r="K46" s="66">
        <v>28.3</v>
      </c>
      <c r="L46" s="48">
        <f t="shared" si="0"/>
        <v>28.3</v>
      </c>
      <c r="M46" s="67"/>
    </row>
    <row r="47" spans="1:13" ht="15" thickBot="1">
      <c r="A47" s="91" t="s">
        <v>147</v>
      </c>
      <c r="B47" s="51"/>
      <c r="C47" s="53"/>
      <c r="D47" s="51"/>
      <c r="E47" s="52"/>
      <c r="F47" s="51"/>
      <c r="G47" s="52"/>
      <c r="H47" s="50"/>
      <c r="I47" s="53"/>
      <c r="J47" s="85">
        <v>6</v>
      </c>
      <c r="K47" s="53">
        <v>28.3</v>
      </c>
      <c r="L47" s="54">
        <f t="shared" si="0"/>
        <v>28.3</v>
      </c>
      <c r="M47" s="55"/>
    </row>
    <row r="48" spans="1:13" ht="14.25">
      <c r="A48" s="106" t="s">
        <v>148</v>
      </c>
      <c r="B48" s="64"/>
      <c r="C48" s="66"/>
      <c r="D48" s="64"/>
      <c r="E48" s="65"/>
      <c r="F48" s="64"/>
      <c r="G48" s="65"/>
      <c r="H48" s="63"/>
      <c r="I48" s="66"/>
      <c r="J48" s="84">
        <v>9</v>
      </c>
      <c r="K48" s="66">
        <v>1</v>
      </c>
      <c r="L48" s="48">
        <f t="shared" si="0"/>
        <v>1</v>
      </c>
      <c r="M48" s="67"/>
    </row>
    <row r="49" spans="1:13" ht="15" thickBot="1">
      <c r="A49" s="91" t="s">
        <v>149</v>
      </c>
      <c r="B49" s="51"/>
      <c r="C49" s="53"/>
      <c r="D49" s="51"/>
      <c r="E49" s="52"/>
      <c r="F49" s="51"/>
      <c r="G49" s="52"/>
      <c r="H49" s="50"/>
      <c r="I49" s="53"/>
      <c r="J49" s="85">
        <v>9</v>
      </c>
      <c r="K49" s="53">
        <v>1</v>
      </c>
      <c r="L49" s="54">
        <f t="shared" si="0"/>
        <v>1</v>
      </c>
      <c r="M49" s="55"/>
    </row>
    <row r="50" spans="1:13" ht="14.25">
      <c r="A50" s="106" t="s">
        <v>150</v>
      </c>
      <c r="B50" s="64"/>
      <c r="C50" s="66"/>
      <c r="D50" s="64"/>
      <c r="E50" s="65"/>
      <c r="F50" s="64"/>
      <c r="G50" s="65"/>
      <c r="H50" s="63"/>
      <c r="I50" s="66"/>
      <c r="J50" s="84">
        <v>1</v>
      </c>
      <c r="K50" s="66">
        <v>100</v>
      </c>
      <c r="L50" s="48">
        <f t="shared" si="0"/>
        <v>100</v>
      </c>
      <c r="M50" s="67"/>
    </row>
    <row r="51" spans="1:13" ht="15" thickBot="1">
      <c r="A51" s="91" t="s">
        <v>151</v>
      </c>
      <c r="B51" s="51"/>
      <c r="C51" s="53"/>
      <c r="D51" s="51"/>
      <c r="E51" s="52"/>
      <c r="F51" s="51"/>
      <c r="G51" s="52"/>
      <c r="H51" s="50"/>
      <c r="I51" s="53"/>
      <c r="J51" s="85">
        <v>1</v>
      </c>
      <c r="K51" s="53">
        <v>100</v>
      </c>
      <c r="L51" s="54">
        <f t="shared" si="0"/>
        <v>100</v>
      </c>
      <c r="M51" s="55"/>
    </row>
    <row r="52" spans="1:13" ht="14.25">
      <c r="A52" s="106" t="s">
        <v>152</v>
      </c>
      <c r="B52" s="64"/>
      <c r="C52" s="66"/>
      <c r="D52" s="64"/>
      <c r="E52" s="65"/>
      <c r="F52" s="64"/>
      <c r="G52" s="65"/>
      <c r="H52" s="63"/>
      <c r="I52" s="66"/>
      <c r="J52" s="84">
        <v>7</v>
      </c>
      <c r="K52" s="66">
        <v>18.5</v>
      </c>
      <c r="L52" s="48">
        <f t="shared" si="0"/>
        <v>18.5</v>
      </c>
      <c r="M52" s="67"/>
    </row>
    <row r="53" spans="1:13" ht="15" thickBot="1">
      <c r="A53" s="91" t="s">
        <v>153</v>
      </c>
      <c r="B53" s="51"/>
      <c r="C53" s="53"/>
      <c r="D53" s="51"/>
      <c r="E53" s="52"/>
      <c r="F53" s="51"/>
      <c r="G53" s="52"/>
      <c r="H53" s="50"/>
      <c r="I53" s="53"/>
      <c r="J53" s="85">
        <v>7</v>
      </c>
      <c r="K53" s="53">
        <v>18.5</v>
      </c>
      <c r="L53" s="54">
        <f t="shared" si="0"/>
        <v>18.5</v>
      </c>
      <c r="M53" s="55"/>
    </row>
  </sheetData>
  <sheetProtection/>
  <mergeCells count="8">
    <mergeCell ref="A5:M5"/>
    <mergeCell ref="A1:M1"/>
    <mergeCell ref="B3:C3"/>
    <mergeCell ref="D3:E3"/>
    <mergeCell ref="F3:G3"/>
    <mergeCell ref="H3:I3"/>
    <mergeCell ref="L3:M3"/>
    <mergeCell ref="J3:K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2012-10-11T05:04:10Z</dcterms:modified>
  <cp:category/>
  <cp:version/>
  <cp:contentType/>
  <cp:contentStatus/>
</cp:coreProperties>
</file>