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4865" windowHeight="8205" activeTab="4"/>
  </bookViews>
  <sheets>
    <sheet name="ТР-1" sheetId="1" r:id="rId1"/>
    <sheet name="ТР-2" sheetId="2" r:id="rId2"/>
    <sheet name="ТР-3" sheetId="3" r:id="rId3"/>
    <sheet name="Св.Класс" sheetId="4" r:id="rId4"/>
    <sheet name="ATV" sheetId="5" r:id="rId5"/>
  </sheets>
  <definedNames/>
  <calcPr fullCalcOnLoad="1"/>
</workbook>
</file>

<file path=xl/sharedStrings.xml><?xml version="1.0" encoding="utf-8"?>
<sst xmlns="http://schemas.openxmlformats.org/spreadsheetml/2006/main" count="342" uniqueCount="155">
  <si>
    <t>место</t>
  </si>
  <si>
    <t>баллы</t>
  </si>
  <si>
    <t>Цигипало Андрей</t>
  </si>
  <si>
    <t>Артемов Алексей</t>
  </si>
  <si>
    <t>Мандриченко Олег</t>
  </si>
  <si>
    <t>Пархоменко Вадим</t>
  </si>
  <si>
    <t>Федюков Сергей</t>
  </si>
  <si>
    <t>Зайцев Алексей</t>
  </si>
  <si>
    <t>Салиханов Куаныш</t>
  </si>
  <si>
    <t>Вдовыченко Максим</t>
  </si>
  <si>
    <t>Соколов Степан</t>
  </si>
  <si>
    <t>Павлов Алексей</t>
  </si>
  <si>
    <t>Якубов Александр</t>
  </si>
  <si>
    <t>Литвинов Роман</t>
  </si>
  <si>
    <t>Шерстнев Николай</t>
  </si>
  <si>
    <t>Заяц Петр</t>
  </si>
  <si>
    <t>Никижев Алексей</t>
  </si>
  <si>
    <t>Евдокимов Иван</t>
  </si>
  <si>
    <t>Кораблев Вячеслав</t>
  </si>
  <si>
    <t>Васильев Сергей</t>
  </si>
  <si>
    <t>Наумова Светлана</t>
  </si>
  <si>
    <t>Березовский Денис</t>
  </si>
  <si>
    <t>Антимиров Максим</t>
  </si>
  <si>
    <t>5</t>
  </si>
  <si>
    <t>Каскеленские Овраги</t>
  </si>
  <si>
    <t>ТР-1</t>
  </si>
  <si>
    <t>ТР-2</t>
  </si>
  <si>
    <t>ТР-3</t>
  </si>
  <si>
    <t>ATV</t>
  </si>
  <si>
    <t>Старков Денис</t>
  </si>
  <si>
    <t>Аравин Сергей</t>
  </si>
  <si>
    <t>Чудаков Павел</t>
  </si>
  <si>
    <t>Ветринский Артем</t>
  </si>
  <si>
    <t>ИТОГО</t>
  </si>
  <si>
    <t>ФИО 1 пилота</t>
  </si>
  <si>
    <t>ФИО 2 пилота</t>
  </si>
  <si>
    <t>Данова Оксана</t>
  </si>
  <si>
    <t>Гончаров Иван</t>
  </si>
  <si>
    <t>Стенькин Андрей</t>
  </si>
  <si>
    <t>Саитов Валерий</t>
  </si>
  <si>
    <t>Фальков Игнат</t>
  </si>
  <si>
    <t>3</t>
  </si>
  <si>
    <t>РЕЗУЛЬТАТЫ Открытого Чемпионата Казахстана по трофи-рейдам за 2010 г.</t>
  </si>
  <si>
    <t>Вавилов Евгений</t>
  </si>
  <si>
    <t>Кузнецов Дмитрий</t>
  </si>
  <si>
    <t>Усманов Рамиль</t>
  </si>
  <si>
    <t>Операция Новый Год</t>
  </si>
  <si>
    <t>20-21.02.2010</t>
  </si>
  <si>
    <t>Красников Сергей</t>
  </si>
  <si>
    <t>Ткачук Константин</t>
  </si>
  <si>
    <t>Аранзон Дмитрий</t>
  </si>
  <si>
    <t>Папин Николай</t>
  </si>
  <si>
    <t>"Свободный класс"</t>
  </si>
  <si>
    <t>Хлопотный Валерий</t>
  </si>
  <si>
    <t>Перевалов Константин</t>
  </si>
  <si>
    <t>Максимов Илья</t>
  </si>
  <si>
    <t>Васильев Александр</t>
  </si>
  <si>
    <t>Снегирев Дмитрий</t>
  </si>
  <si>
    <t>Ковчан Михаил</t>
  </si>
  <si>
    <t>Кочевник-Трофи</t>
  </si>
  <si>
    <t>Хобод Вадим</t>
  </si>
  <si>
    <t>Розмысков Игорь</t>
  </si>
  <si>
    <t>Демин Михаил</t>
  </si>
  <si>
    <t>Клунный Сергей</t>
  </si>
  <si>
    <t>Збродов Евгений</t>
  </si>
  <si>
    <t>Збродова Ольга</t>
  </si>
  <si>
    <t>20-22.03.2010</t>
  </si>
  <si>
    <t>4</t>
  </si>
  <si>
    <t>Волков Андрей</t>
  </si>
  <si>
    <t>Ларин Андрей</t>
  </si>
  <si>
    <t>1</t>
  </si>
  <si>
    <t>6</t>
  </si>
  <si>
    <t>Шилов Дмитрий</t>
  </si>
  <si>
    <t>Алейников Станислав</t>
  </si>
  <si>
    <t>2</t>
  </si>
  <si>
    <t>Дзибалов Петр</t>
  </si>
  <si>
    <t>Прокопенко Игорь</t>
  </si>
  <si>
    <t>Чумин Иван</t>
  </si>
  <si>
    <t>Хотяновский Павел</t>
  </si>
  <si>
    <t>7</t>
  </si>
  <si>
    <t>8</t>
  </si>
  <si>
    <t>Готовко Владимир</t>
  </si>
  <si>
    <t>Бобров Александр</t>
  </si>
  <si>
    <t>15-16 мая 2010</t>
  </si>
  <si>
    <t>ARB-Трофи</t>
  </si>
  <si>
    <t>Ивановский Роман</t>
  </si>
  <si>
    <t>Елизаров Михаил</t>
  </si>
  <si>
    <t>Збродов Константин</t>
  </si>
  <si>
    <t>Цельман Владислав</t>
  </si>
  <si>
    <t>Лузин Станислав</t>
  </si>
  <si>
    <t>Свиридов Александр</t>
  </si>
  <si>
    <t>Аверин Антон</t>
  </si>
  <si>
    <t>Юсупов Александр</t>
  </si>
  <si>
    <t>Чумак Сергей</t>
  </si>
  <si>
    <t>Белокуров Роман</t>
  </si>
  <si>
    <t>Елманов Алексей</t>
  </si>
  <si>
    <t>Елизаров Иван</t>
  </si>
  <si>
    <t>Нино Андрей</t>
  </si>
  <si>
    <t>Подпорин Александр</t>
  </si>
  <si>
    <t>Голяндин Антон</t>
  </si>
  <si>
    <t>9</t>
  </si>
  <si>
    <t>Астана-Трофи</t>
  </si>
  <si>
    <t>11-13 июня 2010 г.</t>
  </si>
  <si>
    <t>Акмурзаев Берик</t>
  </si>
  <si>
    <t>Бондарев Дмитрий</t>
  </si>
  <si>
    <t>Токалов С</t>
  </si>
  <si>
    <t>Темиргалиев А.</t>
  </si>
  <si>
    <t>Харитонов С.</t>
  </si>
  <si>
    <t>Елпаев М.</t>
  </si>
  <si>
    <t>Кулагин Сергей</t>
  </si>
  <si>
    <t>Дусмагамбетов Кайрат</t>
  </si>
  <si>
    <t>Манылов Сергей</t>
  </si>
  <si>
    <t>Манылов Александр</t>
  </si>
  <si>
    <t>Рахметов Диас</t>
  </si>
  <si>
    <t>Шахманов Азамат</t>
  </si>
  <si>
    <t>Барменов Ардак</t>
  </si>
  <si>
    <t>Хасенов Рахат</t>
  </si>
  <si>
    <t>Мухаметжанов Сергей</t>
  </si>
  <si>
    <t>Батирбеков Сергей</t>
  </si>
  <si>
    <t>Яковенко Дмитрий</t>
  </si>
  <si>
    <t>Синельников Сергей</t>
  </si>
  <si>
    <t>Нуркеев Нурлан</t>
  </si>
  <si>
    <t>Мухатаев Бауржан</t>
  </si>
  <si>
    <t>Вотчал Артем</t>
  </si>
  <si>
    <t>Федулов Денис</t>
  </si>
  <si>
    <t>Мудрагель В.</t>
  </si>
  <si>
    <t>Степанов И.</t>
  </si>
  <si>
    <t>Ватаман Анатолий</t>
  </si>
  <si>
    <t>Бардокин Сергей</t>
  </si>
  <si>
    <t>Ростовцев Александр</t>
  </si>
  <si>
    <t>Калиновский Сергей</t>
  </si>
  <si>
    <t>Ефремов Олег</t>
  </si>
  <si>
    <t>Ефремов Вадим</t>
  </si>
  <si>
    <t>Синчук А.</t>
  </si>
  <si>
    <t>Серикбаев Д.</t>
  </si>
  <si>
    <t>Аяпов М.</t>
  </si>
  <si>
    <t>11-13 июня</t>
  </si>
  <si>
    <t xml:space="preserve">11-13 июня </t>
  </si>
  <si>
    <t>Вебер Юрий</t>
  </si>
  <si>
    <t>Капчагайская Баха</t>
  </si>
  <si>
    <t>Зеленский Андрей</t>
  </si>
  <si>
    <t>Сидоренко Олег</t>
  </si>
  <si>
    <t>01-03 октября 2010 г.</t>
  </si>
  <si>
    <t>Сергеев Михаил</t>
  </si>
  <si>
    <t>Патрушев Владимир</t>
  </si>
  <si>
    <t>Алексеев Виталий</t>
  </si>
  <si>
    <t>Песоцкий Александр</t>
  </si>
  <si>
    <t>Ворошилов Алексей</t>
  </si>
  <si>
    <t>Ворошилов Александр</t>
  </si>
  <si>
    <t>Маринец Павел</t>
  </si>
  <si>
    <t>Красиков Евгений</t>
  </si>
  <si>
    <t>Балин Алексей</t>
  </si>
  <si>
    <t>Лукашов Гарий</t>
  </si>
  <si>
    <t>11</t>
  </si>
  <si>
    <t>Степанова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</si>
</sst>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49" fontId="0" fillId="0" borderId="28" xfId="0" applyNumberFormat="1" applyBorder="1" applyAlignment="1">
      <alignment horizontal="center"/>
    </xf>
    <xf numFmtId="164" fontId="10" fillId="0" borderId="21" xfId="0" applyNumberFormat="1" applyFont="1" applyBorder="1" applyAlignment="1">
      <alignment horizontal="right"/>
    </xf>
    <xf numFmtId="164" fontId="10" fillId="0" borderId="23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14" fontId="49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49" fontId="48" fillId="0" borderId="24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8" fillId="0" borderId="34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8" xfId="0" applyFont="1" applyBorder="1" applyAlignment="1">
      <alignment horizontal="center"/>
    </xf>
    <xf numFmtId="164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1" fontId="0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64" fontId="10" fillId="0" borderId="38" xfId="0" applyNumberFormat="1" applyFont="1" applyBorder="1" applyAlignment="1">
      <alignment horizontal="right"/>
    </xf>
    <xf numFmtId="49" fontId="48" fillId="0" borderId="3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37" fillId="0" borderId="37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0" fillId="0" borderId="42" xfId="0" applyNumberFormat="1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13" fillId="3" borderId="13" xfId="0" applyFont="1" applyFill="1" applyBorder="1" applyAlignment="1">
      <alignment horizontal="center"/>
    </xf>
    <xf numFmtId="164" fontId="13" fillId="3" borderId="14" xfId="0" applyNumberFormat="1" applyFont="1" applyFill="1" applyBorder="1" applyAlignment="1">
      <alignment/>
    </xf>
    <xf numFmtId="0" fontId="13" fillId="3" borderId="12" xfId="0" applyFont="1" applyFill="1" applyBorder="1" applyAlignment="1">
      <alignment horizontal="center"/>
    </xf>
    <xf numFmtId="164" fontId="13" fillId="3" borderId="17" xfId="0" applyNumberFormat="1" applyFont="1" applyFill="1" applyBorder="1" applyAlignment="1">
      <alignment/>
    </xf>
    <xf numFmtId="49" fontId="0" fillId="3" borderId="10" xfId="0" applyNumberFormat="1" applyFill="1" applyBorder="1" applyAlignment="1">
      <alignment horizontal="center"/>
    </xf>
    <xf numFmtId="164" fontId="0" fillId="3" borderId="14" xfId="0" applyNumberFormat="1" applyFont="1" applyFill="1" applyBorder="1" applyAlignment="1">
      <alignment/>
    </xf>
    <xf numFmtId="49" fontId="0" fillId="3" borderId="27" xfId="0" applyNumberFormat="1" applyFill="1" applyBorder="1" applyAlignment="1">
      <alignment horizontal="center"/>
    </xf>
    <xf numFmtId="164" fontId="0" fillId="3" borderId="17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1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49" fontId="51" fillId="0" borderId="14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3" borderId="44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49" fontId="51" fillId="0" borderId="20" xfId="0" applyNumberFormat="1" applyFont="1" applyBorder="1" applyAlignment="1">
      <alignment horizontal="center"/>
    </xf>
    <xf numFmtId="49" fontId="51" fillId="0" borderId="34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37" xfId="0" applyFont="1" applyFill="1" applyBorder="1" applyAlignment="1">
      <alignment/>
    </xf>
    <xf numFmtId="1" fontId="0" fillId="3" borderId="43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51" fillId="0" borderId="24" xfId="0" applyNumberFormat="1" applyFont="1" applyBorder="1" applyAlignment="1">
      <alignment horizontal="center"/>
    </xf>
    <xf numFmtId="49" fontId="51" fillId="0" borderId="17" xfId="0" applyNumberFormat="1" applyFont="1" applyBorder="1" applyAlignment="1">
      <alignment horizontal="center"/>
    </xf>
    <xf numFmtId="1" fontId="0" fillId="33" borderId="43" xfId="0" applyNumberFormat="1" applyFont="1" applyFill="1" applyBorder="1" applyAlignment="1">
      <alignment horizontal="center"/>
    </xf>
    <xf numFmtId="1" fontId="0" fillId="33" borderId="47" xfId="0" applyNumberFormat="1" applyFont="1" applyFill="1" applyBorder="1" applyAlignment="1">
      <alignment horizontal="center"/>
    </xf>
    <xf numFmtId="1" fontId="0" fillId="3" borderId="47" xfId="0" applyNumberFormat="1" applyFont="1" applyFill="1" applyBorder="1" applyAlignment="1">
      <alignment horizontal="center"/>
    </xf>
    <xf numFmtId="1" fontId="0" fillId="3" borderId="29" xfId="0" applyNumberFormat="1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0" fillId="3" borderId="21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48" fillId="0" borderId="34" xfId="0" applyFont="1" applyBorder="1" applyAlignment="1">
      <alignment horizontal="center"/>
    </xf>
    <xf numFmtId="0" fontId="0" fillId="0" borderId="27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164" fontId="0" fillId="33" borderId="24" xfId="0" applyNumberFormat="1" applyFont="1" applyFill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4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R16" sqref="R16"/>
    </sheetView>
  </sheetViews>
  <sheetFormatPr defaultColWidth="9.140625" defaultRowHeight="14.25" customHeight="1"/>
  <cols>
    <col min="1" max="1" width="17.57421875" style="4" customWidth="1"/>
    <col min="2" max="2" width="8.140625" style="4" customWidth="1"/>
    <col min="3" max="3" width="9.00390625" style="4" customWidth="1"/>
    <col min="4" max="4" width="8.00390625" style="4" customWidth="1"/>
    <col min="5" max="5" width="9.28125" style="4" customWidth="1"/>
    <col min="6" max="6" width="7.8515625" style="4" customWidth="1"/>
    <col min="7" max="7" width="9.28125" style="4" customWidth="1"/>
    <col min="8" max="8" width="6.28125" style="4" customWidth="1"/>
    <col min="9" max="9" width="7.140625" style="4" customWidth="1"/>
    <col min="10" max="10" width="6.28125" style="4" customWidth="1"/>
    <col min="11" max="11" width="7.140625" style="4" customWidth="1"/>
    <col min="12" max="12" width="6.8515625" style="4" customWidth="1"/>
    <col min="13" max="13" width="7.421875" style="4" customWidth="1"/>
    <col min="14" max="14" width="10.28125" style="32" customWidth="1"/>
    <col min="15" max="15" width="9.140625" style="32" customWidth="1"/>
  </cols>
  <sheetData>
    <row r="1" spans="1:15" ht="14.25" customHeight="1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/>
    </row>
    <row r="3" spans="1:14" ht="14.25" customHeight="1" thickBot="1">
      <c r="A3" s="37" t="s">
        <v>25</v>
      </c>
      <c r="B3" s="37"/>
      <c r="C3" s="71">
        <v>40208</v>
      </c>
      <c r="D3" s="183" t="s">
        <v>47</v>
      </c>
      <c r="E3" s="183"/>
      <c r="F3" s="184" t="s">
        <v>66</v>
      </c>
      <c r="G3" s="184"/>
      <c r="H3" s="185" t="s">
        <v>83</v>
      </c>
      <c r="I3" s="185"/>
      <c r="J3" s="185" t="s">
        <v>102</v>
      </c>
      <c r="K3" s="185"/>
      <c r="L3" s="185" t="s">
        <v>142</v>
      </c>
      <c r="M3" s="185"/>
      <c r="N3" s="33"/>
    </row>
    <row r="4" spans="1:15" ht="14.25" customHeight="1">
      <c r="A4" s="5" t="s">
        <v>34</v>
      </c>
      <c r="B4" s="186" t="s">
        <v>46</v>
      </c>
      <c r="C4" s="187"/>
      <c r="D4" s="188" t="s">
        <v>24</v>
      </c>
      <c r="E4" s="188"/>
      <c r="F4" s="186" t="s">
        <v>59</v>
      </c>
      <c r="G4" s="187"/>
      <c r="H4" s="186" t="s">
        <v>84</v>
      </c>
      <c r="I4" s="187"/>
      <c r="J4" s="189" t="s">
        <v>101</v>
      </c>
      <c r="K4" s="190"/>
      <c r="L4" s="186" t="s">
        <v>139</v>
      </c>
      <c r="M4" s="187"/>
      <c r="N4" s="180" t="s">
        <v>33</v>
      </c>
      <c r="O4" s="181"/>
    </row>
    <row r="5" spans="1:15" ht="14.25" customHeight="1" thickBot="1">
      <c r="A5" s="69" t="s">
        <v>35</v>
      </c>
      <c r="B5" s="8" t="s">
        <v>0</v>
      </c>
      <c r="C5" s="68" t="s">
        <v>1</v>
      </c>
      <c r="D5" s="14" t="s">
        <v>0</v>
      </c>
      <c r="E5" s="59" t="s">
        <v>1</v>
      </c>
      <c r="F5" s="8" t="s">
        <v>0</v>
      </c>
      <c r="G5" s="68" t="s">
        <v>1</v>
      </c>
      <c r="H5" s="8" t="s">
        <v>0</v>
      </c>
      <c r="I5" s="68" t="s">
        <v>1</v>
      </c>
      <c r="J5" s="8" t="s">
        <v>0</v>
      </c>
      <c r="K5" s="68" t="s">
        <v>1</v>
      </c>
      <c r="L5" s="8" t="s">
        <v>0</v>
      </c>
      <c r="M5" s="68" t="s">
        <v>1</v>
      </c>
      <c r="N5" s="34" t="s">
        <v>1</v>
      </c>
      <c r="O5" s="35" t="s">
        <v>0</v>
      </c>
    </row>
    <row r="6" spans="1:15" ht="14.25" customHeight="1">
      <c r="A6" s="2" t="s">
        <v>3</v>
      </c>
      <c r="B6" s="9">
        <v>9</v>
      </c>
      <c r="C6" s="16">
        <v>7</v>
      </c>
      <c r="D6" s="9">
        <v>1</v>
      </c>
      <c r="E6" s="16">
        <v>50</v>
      </c>
      <c r="F6" s="11">
        <v>2</v>
      </c>
      <c r="G6" s="12">
        <v>33.4</v>
      </c>
      <c r="H6" s="42"/>
      <c r="I6" s="16"/>
      <c r="J6" s="49"/>
      <c r="K6" s="16"/>
      <c r="L6" s="142"/>
      <c r="M6" s="16"/>
      <c r="N6" s="56">
        <f>C6+E6+G6</f>
        <v>90.4</v>
      </c>
      <c r="O6" s="64"/>
    </row>
    <row r="7" spans="1:15" ht="14.25" customHeight="1">
      <c r="A7" s="121" t="s">
        <v>2</v>
      </c>
      <c r="B7" s="38">
        <v>9</v>
      </c>
      <c r="C7" s="39">
        <v>7</v>
      </c>
      <c r="D7" s="38"/>
      <c r="E7" s="39"/>
      <c r="F7" s="40"/>
      <c r="G7" s="41"/>
      <c r="H7" s="45"/>
      <c r="I7" s="39"/>
      <c r="J7" s="51"/>
      <c r="K7" s="39"/>
      <c r="L7" s="143"/>
      <c r="M7" s="39"/>
      <c r="N7" s="55">
        <f>C7</f>
        <v>7</v>
      </c>
      <c r="O7" s="62"/>
    </row>
    <row r="8" spans="1:15" ht="14.25" customHeight="1" thickBot="1">
      <c r="A8" s="175" t="s">
        <v>43</v>
      </c>
      <c r="B8" s="8"/>
      <c r="C8" s="18"/>
      <c r="D8" s="8">
        <v>1</v>
      </c>
      <c r="E8" s="18">
        <v>50</v>
      </c>
      <c r="F8" s="14">
        <v>2</v>
      </c>
      <c r="G8" s="15">
        <v>33.4</v>
      </c>
      <c r="H8" s="43"/>
      <c r="I8" s="18"/>
      <c r="J8" s="50"/>
      <c r="K8" s="18"/>
      <c r="L8" s="156"/>
      <c r="M8" s="18"/>
      <c r="N8" s="57">
        <f>E8+G8</f>
        <v>83.4</v>
      </c>
      <c r="O8" s="65"/>
    </row>
    <row r="9" spans="1:15" ht="14.25" customHeight="1">
      <c r="A9" s="98" t="s">
        <v>29</v>
      </c>
      <c r="B9" s="9"/>
      <c r="C9" s="16"/>
      <c r="D9" s="130">
        <v>2</v>
      </c>
      <c r="E9" s="127">
        <v>22</v>
      </c>
      <c r="F9" s="11">
        <v>1</v>
      </c>
      <c r="G9" s="17">
        <v>50</v>
      </c>
      <c r="H9" s="42">
        <v>1</v>
      </c>
      <c r="I9" s="16">
        <v>50</v>
      </c>
      <c r="J9" s="49" t="s">
        <v>74</v>
      </c>
      <c r="K9" s="16">
        <v>112.7</v>
      </c>
      <c r="L9" s="161">
        <v>2</v>
      </c>
      <c r="M9" s="127">
        <v>22</v>
      </c>
      <c r="N9" s="136">
        <f>G9+I9+K9</f>
        <v>212.7</v>
      </c>
      <c r="O9" s="64">
        <v>1</v>
      </c>
    </row>
    <row r="10" spans="1:15" ht="14.25" customHeight="1" thickBot="1">
      <c r="A10" s="99" t="s">
        <v>30</v>
      </c>
      <c r="B10" s="8"/>
      <c r="C10" s="18"/>
      <c r="D10" s="131">
        <v>2</v>
      </c>
      <c r="E10" s="129">
        <v>22</v>
      </c>
      <c r="F10" s="14">
        <v>1</v>
      </c>
      <c r="G10" s="19">
        <v>50</v>
      </c>
      <c r="H10" s="43">
        <v>1</v>
      </c>
      <c r="I10" s="18">
        <v>50</v>
      </c>
      <c r="J10" s="50" t="s">
        <v>74</v>
      </c>
      <c r="K10" s="18">
        <v>112.7</v>
      </c>
      <c r="L10" s="167">
        <v>2</v>
      </c>
      <c r="M10" s="129">
        <v>22</v>
      </c>
      <c r="N10" s="137">
        <f>G10+I10+K10</f>
        <v>212.7</v>
      </c>
      <c r="O10" s="65"/>
    </row>
    <row r="11" spans="1:15" ht="14.25" customHeight="1">
      <c r="A11" s="2" t="s">
        <v>44</v>
      </c>
      <c r="B11" s="9"/>
      <c r="C11" s="16"/>
      <c r="D11" s="9">
        <v>3</v>
      </c>
      <c r="E11" s="16">
        <v>1</v>
      </c>
      <c r="F11" s="11"/>
      <c r="G11" s="17"/>
      <c r="H11" s="42"/>
      <c r="I11" s="16"/>
      <c r="J11" s="49"/>
      <c r="K11" s="16"/>
      <c r="L11" s="142"/>
      <c r="M11" s="16"/>
      <c r="N11" s="56">
        <f>E11</f>
        <v>1</v>
      </c>
      <c r="O11" s="66"/>
    </row>
    <row r="12" spans="1:15" s="4" customFormat="1" ht="14.25" customHeight="1" thickBot="1">
      <c r="A12" s="60" t="s">
        <v>45</v>
      </c>
      <c r="B12" s="29"/>
      <c r="C12" s="25"/>
      <c r="D12" s="29">
        <v>3</v>
      </c>
      <c r="E12" s="25">
        <v>1</v>
      </c>
      <c r="F12" s="30"/>
      <c r="G12" s="26"/>
      <c r="H12" s="44"/>
      <c r="I12" s="25"/>
      <c r="J12" s="48"/>
      <c r="K12" s="25"/>
      <c r="L12" s="155"/>
      <c r="M12" s="118"/>
      <c r="N12" s="57">
        <f>E12</f>
        <v>1</v>
      </c>
      <c r="O12" s="88"/>
    </row>
    <row r="13" spans="1:15" ht="14.25" customHeight="1">
      <c r="A13" s="72" t="s">
        <v>60</v>
      </c>
      <c r="B13" s="9"/>
      <c r="C13" s="16"/>
      <c r="D13" s="9"/>
      <c r="E13" s="10"/>
      <c r="F13" s="11">
        <v>5</v>
      </c>
      <c r="G13" s="17">
        <v>1</v>
      </c>
      <c r="H13" s="42"/>
      <c r="I13" s="16"/>
      <c r="J13" s="46"/>
      <c r="K13" s="16"/>
      <c r="L13" s="142"/>
      <c r="M13" s="16"/>
      <c r="N13" s="56">
        <f>G13</f>
        <v>1</v>
      </c>
      <c r="O13" s="66"/>
    </row>
    <row r="14" spans="1:15" ht="14.25" customHeight="1" thickBot="1">
      <c r="A14" s="73" t="s">
        <v>61</v>
      </c>
      <c r="B14" s="8"/>
      <c r="C14" s="18"/>
      <c r="D14" s="8"/>
      <c r="E14" s="13"/>
      <c r="F14" s="14">
        <v>5</v>
      </c>
      <c r="G14" s="19">
        <v>1</v>
      </c>
      <c r="H14" s="43"/>
      <c r="I14" s="18"/>
      <c r="J14" s="47"/>
      <c r="K14" s="18"/>
      <c r="L14" s="156"/>
      <c r="M14" s="18"/>
      <c r="N14" s="57">
        <f>G14</f>
        <v>1</v>
      </c>
      <c r="O14" s="67"/>
    </row>
    <row r="15" spans="1:15" ht="14.25" customHeight="1">
      <c r="A15" s="2" t="s">
        <v>62</v>
      </c>
      <c r="B15" s="24"/>
      <c r="C15" s="16"/>
      <c r="D15" s="9"/>
      <c r="E15" s="10"/>
      <c r="F15" s="86" t="s">
        <v>41</v>
      </c>
      <c r="G15" s="17">
        <v>20.7</v>
      </c>
      <c r="H15" s="42">
        <v>2</v>
      </c>
      <c r="I15" s="16">
        <v>29.5</v>
      </c>
      <c r="J15" s="49"/>
      <c r="K15" s="16"/>
      <c r="L15" s="142"/>
      <c r="M15" s="16"/>
      <c r="N15" s="56">
        <f>G15+I15</f>
        <v>50.2</v>
      </c>
      <c r="O15" s="64"/>
    </row>
    <row r="16" spans="1:15" ht="14.25" customHeight="1" thickBot="1">
      <c r="A16" s="175" t="s">
        <v>63</v>
      </c>
      <c r="B16" s="27"/>
      <c r="C16" s="18"/>
      <c r="D16" s="8"/>
      <c r="E16" s="13"/>
      <c r="F16" s="87" t="s">
        <v>41</v>
      </c>
      <c r="G16" s="19">
        <v>20.7</v>
      </c>
      <c r="H16" s="43">
        <v>2</v>
      </c>
      <c r="I16" s="18">
        <v>29.5</v>
      </c>
      <c r="J16" s="50"/>
      <c r="K16" s="18"/>
      <c r="L16" s="156"/>
      <c r="M16" s="18"/>
      <c r="N16" s="57">
        <f>G16+I16</f>
        <v>50.2</v>
      </c>
      <c r="O16" s="65"/>
    </row>
    <row r="17" spans="1:15" ht="14.25" customHeight="1">
      <c r="A17" s="98" t="s">
        <v>64</v>
      </c>
      <c r="B17" s="9">
        <v>13</v>
      </c>
      <c r="C17" s="16">
        <v>4</v>
      </c>
      <c r="D17" s="9"/>
      <c r="E17" s="16"/>
      <c r="F17" s="11">
        <v>4</v>
      </c>
      <c r="G17" s="17">
        <v>10</v>
      </c>
      <c r="H17" s="42">
        <v>4</v>
      </c>
      <c r="I17" s="16">
        <v>1</v>
      </c>
      <c r="J17" s="46"/>
      <c r="K17" s="16"/>
      <c r="L17" s="142">
        <v>1</v>
      </c>
      <c r="M17" s="16">
        <v>50</v>
      </c>
      <c r="N17" s="136">
        <f>C17+G17+I17+M17</f>
        <v>65</v>
      </c>
      <c r="O17" s="66" t="s">
        <v>74</v>
      </c>
    </row>
    <row r="18" spans="1:15" ht="14.25" customHeight="1">
      <c r="A18" s="60" t="s">
        <v>65</v>
      </c>
      <c r="B18" s="29"/>
      <c r="C18" s="25"/>
      <c r="D18" s="29"/>
      <c r="E18" s="25"/>
      <c r="F18" s="30">
        <v>4</v>
      </c>
      <c r="G18" s="26">
        <v>10</v>
      </c>
      <c r="H18" s="44"/>
      <c r="I18" s="25"/>
      <c r="J18" s="48"/>
      <c r="K18" s="25"/>
      <c r="L18" s="144"/>
      <c r="M18" s="25"/>
      <c r="N18" s="54">
        <f>G18</f>
        <v>10</v>
      </c>
      <c r="O18" s="88"/>
    </row>
    <row r="19" spans="1:15" ht="14.25" customHeight="1" thickBot="1">
      <c r="A19" s="121" t="s">
        <v>87</v>
      </c>
      <c r="B19" s="38">
        <v>13</v>
      </c>
      <c r="C19" s="39">
        <v>4</v>
      </c>
      <c r="D19" s="38"/>
      <c r="E19" s="39"/>
      <c r="F19" s="40"/>
      <c r="G19" s="89"/>
      <c r="H19" s="45">
        <v>4</v>
      </c>
      <c r="I19" s="39">
        <v>1</v>
      </c>
      <c r="J19" s="95"/>
      <c r="K19" s="39"/>
      <c r="L19" s="143">
        <v>1</v>
      </c>
      <c r="M19" s="39">
        <v>50</v>
      </c>
      <c r="N19" s="55">
        <f>C19+I19+M19</f>
        <v>55</v>
      </c>
      <c r="O19" s="92"/>
    </row>
    <row r="20" spans="1:15" ht="14.25" customHeight="1">
      <c r="A20" s="90" t="s">
        <v>85</v>
      </c>
      <c r="B20" s="9"/>
      <c r="C20" s="16"/>
      <c r="D20" s="9"/>
      <c r="E20" s="16"/>
      <c r="F20" s="11"/>
      <c r="G20" s="12"/>
      <c r="H20" s="42">
        <v>3</v>
      </c>
      <c r="I20" s="16">
        <v>13.8</v>
      </c>
      <c r="J20" s="49"/>
      <c r="K20" s="16"/>
      <c r="L20" s="142">
        <v>3</v>
      </c>
      <c r="M20" s="16">
        <v>1</v>
      </c>
      <c r="N20" s="56">
        <f>I20+M20</f>
        <v>14.8</v>
      </c>
      <c r="O20" s="64"/>
    </row>
    <row r="21" spans="1:15" ht="14.25" customHeight="1">
      <c r="A21" s="91" t="s">
        <v>86</v>
      </c>
      <c r="B21" s="29"/>
      <c r="C21" s="25"/>
      <c r="D21" s="29"/>
      <c r="E21" s="25"/>
      <c r="F21" s="30"/>
      <c r="G21" s="7"/>
      <c r="H21" s="44">
        <v>3</v>
      </c>
      <c r="I21" s="25">
        <v>13.8</v>
      </c>
      <c r="J21" s="48"/>
      <c r="K21" s="25"/>
      <c r="L21" s="144"/>
      <c r="M21" s="25"/>
      <c r="N21" s="54">
        <f>I21</f>
        <v>13.8</v>
      </c>
      <c r="O21" s="61"/>
    </row>
    <row r="22" spans="1:15" ht="14.25" customHeight="1" thickBot="1">
      <c r="A22" s="173"/>
      <c r="B22" s="76"/>
      <c r="C22" s="77"/>
      <c r="D22" s="76"/>
      <c r="E22" s="77"/>
      <c r="F22" s="78"/>
      <c r="G22" s="84"/>
      <c r="H22" s="80"/>
      <c r="I22" s="77"/>
      <c r="J22" s="85"/>
      <c r="K22" s="77"/>
      <c r="L22" s="143">
        <v>3</v>
      </c>
      <c r="M22" s="39">
        <v>1</v>
      </c>
      <c r="N22" s="55">
        <f>M22</f>
        <v>1</v>
      </c>
      <c r="O22" s="174"/>
    </row>
    <row r="23" spans="1:15" ht="14.25" customHeight="1">
      <c r="A23" s="90" t="s">
        <v>109</v>
      </c>
      <c r="B23" s="9"/>
      <c r="C23" s="16"/>
      <c r="D23" s="9"/>
      <c r="E23" s="16"/>
      <c r="F23" s="11"/>
      <c r="G23" s="12"/>
      <c r="H23" s="42"/>
      <c r="I23" s="16"/>
      <c r="J23" s="49" t="s">
        <v>79</v>
      </c>
      <c r="K23" s="16">
        <v>1.5</v>
      </c>
      <c r="L23" s="142"/>
      <c r="M23" s="16"/>
      <c r="N23" s="56">
        <f aca="true" t="shared" si="0" ref="N23:N34">K23</f>
        <v>1.5</v>
      </c>
      <c r="O23" s="64"/>
    </row>
    <row r="24" spans="1:15" ht="14.25" customHeight="1" thickBot="1">
      <c r="A24" s="52" t="s">
        <v>110</v>
      </c>
      <c r="B24" s="38"/>
      <c r="C24" s="39"/>
      <c r="D24" s="38"/>
      <c r="E24" s="39"/>
      <c r="F24" s="40"/>
      <c r="G24" s="41"/>
      <c r="H24" s="45"/>
      <c r="I24" s="39"/>
      <c r="J24" s="51" t="s">
        <v>79</v>
      </c>
      <c r="K24" s="39">
        <v>1.5</v>
      </c>
      <c r="L24" s="143"/>
      <c r="M24" s="39"/>
      <c r="N24" s="57">
        <f t="shared" si="0"/>
        <v>1.5</v>
      </c>
      <c r="O24" s="62"/>
    </row>
    <row r="25" spans="1:15" ht="14.25" customHeight="1">
      <c r="A25" s="90" t="s">
        <v>111</v>
      </c>
      <c r="B25" s="24"/>
      <c r="C25" s="16"/>
      <c r="D25" s="9"/>
      <c r="E25" s="16"/>
      <c r="F25" s="20"/>
      <c r="G25" s="17"/>
      <c r="H25" s="42"/>
      <c r="I25" s="16"/>
      <c r="J25" s="49" t="s">
        <v>70</v>
      </c>
      <c r="K25" s="16">
        <v>150</v>
      </c>
      <c r="L25" s="142"/>
      <c r="M25" s="16"/>
      <c r="N25" s="56">
        <f t="shared" si="0"/>
        <v>150</v>
      </c>
      <c r="O25" s="66"/>
    </row>
    <row r="26" spans="1:15" ht="14.25" customHeight="1" thickBot="1">
      <c r="A26" s="97" t="s">
        <v>112</v>
      </c>
      <c r="B26" s="27"/>
      <c r="C26" s="18"/>
      <c r="D26" s="8"/>
      <c r="E26" s="18"/>
      <c r="F26" s="21"/>
      <c r="G26" s="19"/>
      <c r="H26" s="43"/>
      <c r="I26" s="18"/>
      <c r="J26" s="50" t="s">
        <v>70</v>
      </c>
      <c r="K26" s="18">
        <v>150</v>
      </c>
      <c r="L26" s="156"/>
      <c r="M26" s="18"/>
      <c r="N26" s="57">
        <f t="shared" si="0"/>
        <v>150</v>
      </c>
      <c r="O26" s="67"/>
    </row>
    <row r="27" spans="1:15" ht="14.25" customHeight="1">
      <c r="A27" s="90" t="s">
        <v>113</v>
      </c>
      <c r="B27" s="24"/>
      <c r="C27" s="16"/>
      <c r="D27" s="9"/>
      <c r="E27" s="16"/>
      <c r="F27" s="20"/>
      <c r="G27" s="17"/>
      <c r="H27" s="42"/>
      <c r="I27" s="16"/>
      <c r="J27" s="49" t="s">
        <v>67</v>
      </c>
      <c r="K27" s="16">
        <v>59.7</v>
      </c>
      <c r="L27" s="142"/>
      <c r="M27" s="16"/>
      <c r="N27" s="56">
        <f t="shared" si="0"/>
        <v>59.7</v>
      </c>
      <c r="O27" s="66"/>
    </row>
    <row r="28" spans="1:15" ht="14.25" customHeight="1" thickBot="1">
      <c r="A28" s="97" t="s">
        <v>114</v>
      </c>
      <c r="B28" s="27"/>
      <c r="C28" s="18"/>
      <c r="D28" s="8"/>
      <c r="E28" s="18"/>
      <c r="F28" s="21"/>
      <c r="G28" s="19"/>
      <c r="H28" s="43"/>
      <c r="I28" s="18"/>
      <c r="J28" s="50" t="s">
        <v>67</v>
      </c>
      <c r="K28" s="18">
        <v>59.7</v>
      </c>
      <c r="L28" s="156"/>
      <c r="M28" s="18"/>
      <c r="N28" s="57">
        <f t="shared" si="0"/>
        <v>59.7</v>
      </c>
      <c r="O28" s="67"/>
    </row>
    <row r="29" spans="1:15" ht="14.25" customHeight="1">
      <c r="A29" s="90" t="s">
        <v>115</v>
      </c>
      <c r="B29" s="24"/>
      <c r="C29" s="16"/>
      <c r="D29" s="9"/>
      <c r="E29" s="16"/>
      <c r="F29" s="20"/>
      <c r="G29" s="17"/>
      <c r="H29" s="42"/>
      <c r="I29" s="16"/>
      <c r="J29" s="49" t="s">
        <v>41</v>
      </c>
      <c r="K29" s="16">
        <v>84</v>
      </c>
      <c r="L29" s="142"/>
      <c r="M29" s="16"/>
      <c r="N29" s="56">
        <f t="shared" si="0"/>
        <v>84</v>
      </c>
      <c r="O29" s="66"/>
    </row>
    <row r="30" spans="1:15" ht="14.25" customHeight="1" thickBot="1">
      <c r="A30" s="97" t="s">
        <v>116</v>
      </c>
      <c r="B30" s="27"/>
      <c r="C30" s="18"/>
      <c r="D30" s="8"/>
      <c r="E30" s="18"/>
      <c r="F30" s="21"/>
      <c r="G30" s="19"/>
      <c r="H30" s="43"/>
      <c r="I30" s="18"/>
      <c r="J30" s="50" t="s">
        <v>41</v>
      </c>
      <c r="K30" s="18">
        <v>84</v>
      </c>
      <c r="L30" s="156"/>
      <c r="M30" s="18"/>
      <c r="N30" s="57">
        <f t="shared" si="0"/>
        <v>84</v>
      </c>
      <c r="O30" s="67"/>
    </row>
    <row r="31" spans="1:15" ht="14.25" customHeight="1">
      <c r="A31" s="90" t="s">
        <v>117</v>
      </c>
      <c r="B31" s="24"/>
      <c r="C31" s="16"/>
      <c r="D31" s="9"/>
      <c r="E31" s="16"/>
      <c r="F31" s="20"/>
      <c r="G31" s="17"/>
      <c r="H31" s="42"/>
      <c r="I31" s="16"/>
      <c r="J31" s="49" t="s">
        <v>23</v>
      </c>
      <c r="K31" s="16">
        <v>38.4</v>
      </c>
      <c r="L31" s="142"/>
      <c r="M31" s="16"/>
      <c r="N31" s="56">
        <f t="shared" si="0"/>
        <v>38.4</v>
      </c>
      <c r="O31" s="66"/>
    </row>
    <row r="32" spans="1:15" ht="14.25" customHeight="1" thickBot="1">
      <c r="A32" s="97" t="s">
        <v>118</v>
      </c>
      <c r="B32" s="27"/>
      <c r="C32" s="18"/>
      <c r="D32" s="8"/>
      <c r="E32" s="18"/>
      <c r="F32" s="21"/>
      <c r="G32" s="19"/>
      <c r="H32" s="43"/>
      <c r="I32" s="18"/>
      <c r="J32" s="50" t="s">
        <v>23</v>
      </c>
      <c r="K32" s="18">
        <v>38.4</v>
      </c>
      <c r="L32" s="156"/>
      <c r="M32" s="18"/>
      <c r="N32" s="57">
        <f t="shared" si="0"/>
        <v>38.4</v>
      </c>
      <c r="O32" s="67"/>
    </row>
    <row r="33" spans="1:15" ht="14.25" customHeight="1">
      <c r="A33" s="90" t="s">
        <v>119</v>
      </c>
      <c r="B33" s="24"/>
      <c r="C33" s="16"/>
      <c r="D33" s="9"/>
      <c r="E33" s="16"/>
      <c r="F33" s="20"/>
      <c r="G33" s="17"/>
      <c r="H33" s="42"/>
      <c r="I33" s="16"/>
      <c r="J33" s="49" t="s">
        <v>71</v>
      </c>
      <c r="K33" s="16">
        <v>19.2</v>
      </c>
      <c r="L33" s="142"/>
      <c r="M33" s="16"/>
      <c r="N33" s="56">
        <f t="shared" si="0"/>
        <v>19.2</v>
      </c>
      <c r="O33" s="66"/>
    </row>
    <row r="34" spans="1:15" ht="14.25" customHeight="1" thickBot="1">
      <c r="A34" s="97" t="s">
        <v>120</v>
      </c>
      <c r="B34" s="27"/>
      <c r="C34" s="18"/>
      <c r="D34" s="8"/>
      <c r="E34" s="18"/>
      <c r="F34" s="21"/>
      <c r="G34" s="19"/>
      <c r="H34" s="43"/>
      <c r="I34" s="18"/>
      <c r="J34" s="50" t="s">
        <v>71</v>
      </c>
      <c r="K34" s="18">
        <v>19.2</v>
      </c>
      <c r="L34" s="156"/>
      <c r="M34" s="18"/>
      <c r="N34" s="57">
        <f t="shared" si="0"/>
        <v>19.2</v>
      </c>
      <c r="O34" s="67"/>
    </row>
  </sheetData>
  <sheetProtection/>
  <mergeCells count="13">
    <mergeCell ref="N4:O4"/>
    <mergeCell ref="A1:O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3:M3"/>
    <mergeCell ref="L4:M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9.00390625" style="4" customWidth="1"/>
    <col min="2" max="2" width="7.8515625" style="4" customWidth="1"/>
    <col min="3" max="3" width="9.28125" style="4" customWidth="1"/>
    <col min="4" max="4" width="7.7109375" style="4" customWidth="1"/>
    <col min="5" max="5" width="9.28125" style="4" customWidth="1"/>
    <col min="6" max="6" width="7.7109375" style="4" customWidth="1"/>
    <col min="7" max="7" width="9.28125" style="4" customWidth="1"/>
    <col min="8" max="8" width="6.140625" style="4" customWidth="1"/>
    <col min="9" max="9" width="7.140625" style="4" customWidth="1"/>
    <col min="10" max="10" width="6.140625" style="4" customWidth="1"/>
    <col min="11" max="11" width="7.140625" style="4" customWidth="1"/>
    <col min="12" max="12" width="6.57421875" style="4" customWidth="1"/>
    <col min="13" max="13" width="7.8515625" style="4" customWidth="1"/>
    <col min="14" max="14" width="10.28125" style="32" customWidth="1"/>
    <col min="15" max="15" width="9.140625" style="32" customWidth="1"/>
  </cols>
  <sheetData>
    <row r="1" spans="1:15" ht="15.7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6:14" ht="15">
      <c r="F2" s="22"/>
      <c r="N2" s="36"/>
    </row>
    <row r="3" spans="1:14" ht="15.75" thickBot="1">
      <c r="A3" s="37" t="s">
        <v>26</v>
      </c>
      <c r="B3" s="37"/>
      <c r="C3" s="71">
        <v>40208</v>
      </c>
      <c r="D3" s="183" t="s">
        <v>47</v>
      </c>
      <c r="E3" s="183"/>
      <c r="F3" s="184" t="s">
        <v>66</v>
      </c>
      <c r="G3" s="184"/>
      <c r="H3" s="185" t="s">
        <v>83</v>
      </c>
      <c r="I3" s="185"/>
      <c r="J3" s="185" t="s">
        <v>102</v>
      </c>
      <c r="K3" s="185"/>
      <c r="L3" s="185" t="s">
        <v>142</v>
      </c>
      <c r="M3" s="185"/>
      <c r="N3" s="33"/>
    </row>
    <row r="4" spans="1:15" ht="15">
      <c r="A4" s="5" t="s">
        <v>34</v>
      </c>
      <c r="B4" s="186" t="s">
        <v>46</v>
      </c>
      <c r="C4" s="187"/>
      <c r="D4" s="188" t="s">
        <v>24</v>
      </c>
      <c r="E4" s="188"/>
      <c r="F4" s="186" t="s">
        <v>59</v>
      </c>
      <c r="G4" s="187"/>
      <c r="H4" s="186" t="s">
        <v>84</v>
      </c>
      <c r="I4" s="187"/>
      <c r="J4" s="189" t="s">
        <v>101</v>
      </c>
      <c r="K4" s="190"/>
      <c r="L4" s="186" t="s">
        <v>139</v>
      </c>
      <c r="M4" s="187"/>
      <c r="N4" s="180" t="s">
        <v>33</v>
      </c>
      <c r="O4" s="181"/>
    </row>
    <row r="5" spans="1:15" ht="15.75" thickBot="1">
      <c r="A5" s="69" t="s">
        <v>35</v>
      </c>
      <c r="B5" s="8" t="s">
        <v>0</v>
      </c>
      <c r="C5" s="68" t="s">
        <v>1</v>
      </c>
      <c r="D5" s="14" t="s">
        <v>0</v>
      </c>
      <c r="E5" s="59" t="s">
        <v>1</v>
      </c>
      <c r="F5" s="8" t="s">
        <v>0</v>
      </c>
      <c r="G5" s="68" t="s">
        <v>1</v>
      </c>
      <c r="H5" s="8" t="s">
        <v>0</v>
      </c>
      <c r="I5" s="68" t="s">
        <v>1</v>
      </c>
      <c r="J5" s="8" t="s">
        <v>0</v>
      </c>
      <c r="K5" s="68" t="s">
        <v>1</v>
      </c>
      <c r="L5" s="8" t="s">
        <v>0</v>
      </c>
      <c r="M5" s="68" t="s">
        <v>1</v>
      </c>
      <c r="N5" s="34" t="s">
        <v>1</v>
      </c>
      <c r="O5" s="35" t="s">
        <v>0</v>
      </c>
    </row>
    <row r="6" spans="1:15" ht="15.75">
      <c r="A6" s="98" t="s">
        <v>31</v>
      </c>
      <c r="B6" s="9">
        <v>5</v>
      </c>
      <c r="C6" s="16">
        <v>10</v>
      </c>
      <c r="D6" s="9">
        <v>2</v>
      </c>
      <c r="E6" s="16">
        <v>33.4</v>
      </c>
      <c r="F6" s="11">
        <v>2</v>
      </c>
      <c r="G6" s="12">
        <v>71.7</v>
      </c>
      <c r="H6" s="132">
        <v>2</v>
      </c>
      <c r="I6" s="127">
        <v>33.4</v>
      </c>
      <c r="J6" s="49" t="s">
        <v>74</v>
      </c>
      <c r="K6" s="16">
        <v>107.6</v>
      </c>
      <c r="L6" s="142"/>
      <c r="M6" s="16"/>
      <c r="N6" s="136">
        <f>C6+E6+G6+K6</f>
        <v>222.7</v>
      </c>
      <c r="O6" s="138">
        <v>2</v>
      </c>
    </row>
    <row r="7" spans="1:15" ht="16.5" thickBot="1">
      <c r="A7" s="101" t="s">
        <v>13</v>
      </c>
      <c r="B7" s="38">
        <v>5</v>
      </c>
      <c r="C7" s="39">
        <v>10</v>
      </c>
      <c r="D7" s="38">
        <v>2</v>
      </c>
      <c r="E7" s="39">
        <v>33.4</v>
      </c>
      <c r="F7" s="40">
        <v>2</v>
      </c>
      <c r="G7" s="41">
        <v>71.7</v>
      </c>
      <c r="H7" s="168">
        <v>2</v>
      </c>
      <c r="I7" s="169">
        <v>33.4</v>
      </c>
      <c r="J7" s="51" t="s">
        <v>74</v>
      </c>
      <c r="K7" s="39">
        <v>107.6</v>
      </c>
      <c r="L7" s="143"/>
      <c r="M7" s="39"/>
      <c r="N7" s="170">
        <f>C7+E7+G7+K7</f>
        <v>222.7</v>
      </c>
      <c r="O7" s="172"/>
    </row>
    <row r="8" spans="1:15" ht="15.75">
      <c r="A8" s="98" t="s">
        <v>48</v>
      </c>
      <c r="B8" s="9"/>
      <c r="C8" s="16"/>
      <c r="D8" s="9">
        <v>3</v>
      </c>
      <c r="E8" s="16">
        <v>20.7</v>
      </c>
      <c r="F8" s="11">
        <v>4</v>
      </c>
      <c r="G8" s="17">
        <v>31.7</v>
      </c>
      <c r="H8" s="132">
        <v>4</v>
      </c>
      <c r="I8" s="127">
        <v>10</v>
      </c>
      <c r="J8" s="49" t="s">
        <v>67</v>
      </c>
      <c r="K8" s="16">
        <v>47.6</v>
      </c>
      <c r="L8" s="142"/>
      <c r="M8" s="16"/>
      <c r="N8" s="136">
        <f>E8+G8+K8</f>
        <v>100</v>
      </c>
      <c r="O8" s="138">
        <v>4</v>
      </c>
    </row>
    <row r="9" spans="1:15" ht="16.5" thickBot="1">
      <c r="A9" s="99" t="s">
        <v>49</v>
      </c>
      <c r="B9" s="8"/>
      <c r="C9" s="18"/>
      <c r="D9" s="8">
        <v>3</v>
      </c>
      <c r="E9" s="18">
        <v>20.7</v>
      </c>
      <c r="F9" s="14">
        <v>4</v>
      </c>
      <c r="G9" s="19">
        <v>31.7</v>
      </c>
      <c r="H9" s="135">
        <v>4</v>
      </c>
      <c r="I9" s="129">
        <v>10</v>
      </c>
      <c r="J9" s="50" t="s">
        <v>67</v>
      </c>
      <c r="K9" s="18">
        <v>47.6</v>
      </c>
      <c r="L9" s="156"/>
      <c r="M9" s="18"/>
      <c r="N9" s="137">
        <f>E9+G9+K9</f>
        <v>100</v>
      </c>
      <c r="O9" s="139"/>
    </row>
    <row r="10" spans="1:15" ht="15.75">
      <c r="A10" s="98" t="s">
        <v>20</v>
      </c>
      <c r="B10" s="9">
        <v>8</v>
      </c>
      <c r="C10" s="16">
        <v>7</v>
      </c>
      <c r="D10" s="130">
        <v>4</v>
      </c>
      <c r="E10" s="127">
        <v>10</v>
      </c>
      <c r="F10" s="11">
        <v>3</v>
      </c>
      <c r="G10" s="17">
        <v>50</v>
      </c>
      <c r="H10" s="132">
        <v>5</v>
      </c>
      <c r="I10" s="127">
        <v>1</v>
      </c>
      <c r="J10" s="49" t="s">
        <v>41</v>
      </c>
      <c r="K10" s="16">
        <v>75</v>
      </c>
      <c r="L10" s="142">
        <v>2</v>
      </c>
      <c r="M10" s="16">
        <v>29.5</v>
      </c>
      <c r="N10" s="136">
        <f>C10+G10+K10+M10</f>
        <v>161.5</v>
      </c>
      <c r="O10" s="138">
        <v>3</v>
      </c>
    </row>
    <row r="11" spans="1:15" ht="16.5" thickBot="1">
      <c r="A11" s="100" t="s">
        <v>36</v>
      </c>
      <c r="B11" s="29">
        <v>8</v>
      </c>
      <c r="C11" s="25">
        <v>7</v>
      </c>
      <c r="D11" s="171">
        <v>4</v>
      </c>
      <c r="E11" s="134">
        <v>10</v>
      </c>
      <c r="F11" s="30">
        <v>3</v>
      </c>
      <c r="G11" s="26">
        <v>50</v>
      </c>
      <c r="H11" s="133">
        <v>5</v>
      </c>
      <c r="I11" s="134">
        <v>1</v>
      </c>
      <c r="J11" s="53" t="s">
        <v>41</v>
      </c>
      <c r="K11" s="25">
        <v>75</v>
      </c>
      <c r="L11" s="155">
        <v>2</v>
      </c>
      <c r="M11" s="118">
        <v>29.5</v>
      </c>
      <c r="N11" s="137">
        <f>C11+G11+K11+M11</f>
        <v>161.5</v>
      </c>
      <c r="O11" s="140"/>
    </row>
    <row r="12" spans="1:15" ht="15.75">
      <c r="A12" s="2" t="s">
        <v>50</v>
      </c>
      <c r="B12" s="9">
        <v>1</v>
      </c>
      <c r="C12" s="16">
        <v>10</v>
      </c>
      <c r="D12" s="9">
        <v>5</v>
      </c>
      <c r="E12" s="16">
        <v>1</v>
      </c>
      <c r="F12" s="11">
        <v>5</v>
      </c>
      <c r="G12" s="12">
        <v>15.6</v>
      </c>
      <c r="H12" s="42"/>
      <c r="I12" s="16"/>
      <c r="J12" s="46"/>
      <c r="K12" s="16"/>
      <c r="L12" s="142"/>
      <c r="M12" s="16"/>
      <c r="N12" s="56">
        <f>C12+E12+G12</f>
        <v>26.6</v>
      </c>
      <c r="O12" s="138"/>
    </row>
    <row r="13" spans="1:15" ht="15.75">
      <c r="A13" s="100" t="s">
        <v>14</v>
      </c>
      <c r="B13" s="29">
        <v>1</v>
      </c>
      <c r="C13" s="25">
        <v>10</v>
      </c>
      <c r="D13" s="29">
        <v>5</v>
      </c>
      <c r="E13" s="25">
        <v>1</v>
      </c>
      <c r="F13" s="30">
        <v>5</v>
      </c>
      <c r="G13" s="7">
        <v>15.6</v>
      </c>
      <c r="H13" s="44"/>
      <c r="I13" s="25"/>
      <c r="J13" s="48"/>
      <c r="K13" s="25"/>
      <c r="L13" s="144">
        <v>3</v>
      </c>
      <c r="M13" s="25">
        <v>13.8</v>
      </c>
      <c r="N13" s="151">
        <f>C13+E13+G13+M13</f>
        <v>40.400000000000006</v>
      </c>
      <c r="O13" s="140">
        <v>5</v>
      </c>
    </row>
    <row r="14" spans="1:15" ht="16.5" thickBot="1">
      <c r="A14" s="101"/>
      <c r="B14" s="38"/>
      <c r="C14" s="39"/>
      <c r="D14" s="38"/>
      <c r="E14" s="39"/>
      <c r="F14" s="40"/>
      <c r="G14" s="41"/>
      <c r="H14" s="45"/>
      <c r="I14" s="39"/>
      <c r="J14" s="95"/>
      <c r="K14" s="39"/>
      <c r="L14" s="143">
        <v>3</v>
      </c>
      <c r="M14" s="39">
        <v>13.8</v>
      </c>
      <c r="N14" s="55">
        <f>M14</f>
        <v>13.8</v>
      </c>
      <c r="O14" s="172"/>
    </row>
    <row r="15" spans="1:15" ht="15.75">
      <c r="A15" s="98" t="s">
        <v>4</v>
      </c>
      <c r="B15" s="74" t="s">
        <v>41</v>
      </c>
      <c r="C15" s="16">
        <v>10</v>
      </c>
      <c r="D15" s="9">
        <v>1</v>
      </c>
      <c r="E15" s="16">
        <v>50</v>
      </c>
      <c r="F15" s="86" t="s">
        <v>70</v>
      </c>
      <c r="G15" s="17">
        <v>100</v>
      </c>
      <c r="H15" s="132">
        <v>1</v>
      </c>
      <c r="I15" s="127">
        <v>50</v>
      </c>
      <c r="J15" s="49" t="s">
        <v>70</v>
      </c>
      <c r="K15" s="16">
        <v>150</v>
      </c>
      <c r="L15" s="161">
        <v>1</v>
      </c>
      <c r="M15" s="127">
        <v>50</v>
      </c>
      <c r="N15" s="136">
        <f>C15+E15+G15+K15</f>
        <v>310</v>
      </c>
      <c r="O15" s="138">
        <v>1</v>
      </c>
    </row>
    <row r="16" spans="1:15" ht="16.5" thickBot="1">
      <c r="A16" s="99" t="s">
        <v>5</v>
      </c>
      <c r="B16" s="75" t="s">
        <v>41</v>
      </c>
      <c r="C16" s="18">
        <v>10</v>
      </c>
      <c r="D16" s="8">
        <v>1</v>
      </c>
      <c r="E16" s="18">
        <v>50</v>
      </c>
      <c r="F16" s="87" t="s">
        <v>70</v>
      </c>
      <c r="G16" s="19">
        <v>100</v>
      </c>
      <c r="H16" s="135">
        <v>1</v>
      </c>
      <c r="I16" s="129">
        <v>50</v>
      </c>
      <c r="J16" s="50" t="s">
        <v>70</v>
      </c>
      <c r="K16" s="18">
        <v>150</v>
      </c>
      <c r="L16" s="167">
        <v>1</v>
      </c>
      <c r="M16" s="129">
        <v>50</v>
      </c>
      <c r="N16" s="137">
        <f>C16+E16+G16+K16</f>
        <v>310</v>
      </c>
      <c r="O16" s="65"/>
    </row>
    <row r="17" spans="1:15" ht="15.75">
      <c r="A17" s="72" t="s">
        <v>68</v>
      </c>
      <c r="B17" s="9"/>
      <c r="C17" s="16"/>
      <c r="D17" s="9"/>
      <c r="E17" s="16"/>
      <c r="F17" s="11">
        <v>6</v>
      </c>
      <c r="G17" s="17">
        <v>1</v>
      </c>
      <c r="H17" s="42"/>
      <c r="I17" s="16"/>
      <c r="J17" s="46"/>
      <c r="K17" s="16"/>
      <c r="L17" s="142"/>
      <c r="M17" s="16"/>
      <c r="N17" s="56">
        <f>G17</f>
        <v>1</v>
      </c>
      <c r="O17" s="66"/>
    </row>
    <row r="18" spans="1:15" ht="16.5" thickBot="1">
      <c r="A18" s="73" t="s">
        <v>69</v>
      </c>
      <c r="B18" s="8"/>
      <c r="C18" s="18"/>
      <c r="D18" s="8"/>
      <c r="E18" s="18"/>
      <c r="F18" s="14">
        <v>6</v>
      </c>
      <c r="G18" s="19">
        <v>1</v>
      </c>
      <c r="H18" s="43"/>
      <c r="I18" s="18"/>
      <c r="J18" s="47"/>
      <c r="K18" s="18"/>
      <c r="L18" s="156"/>
      <c r="M18" s="18"/>
      <c r="N18" s="57">
        <f>G18</f>
        <v>1</v>
      </c>
      <c r="O18" s="67"/>
    </row>
    <row r="19" spans="1:15" ht="15.75">
      <c r="A19" s="90" t="s">
        <v>88</v>
      </c>
      <c r="B19" s="9"/>
      <c r="C19" s="16"/>
      <c r="D19" s="9"/>
      <c r="E19" s="16"/>
      <c r="F19" s="11"/>
      <c r="G19" s="12"/>
      <c r="H19" s="42">
        <v>3</v>
      </c>
      <c r="I19" s="16">
        <v>20.7</v>
      </c>
      <c r="J19" s="49"/>
      <c r="K19" s="16"/>
      <c r="L19" s="142">
        <v>4</v>
      </c>
      <c r="M19" s="16">
        <v>1</v>
      </c>
      <c r="N19" s="56">
        <f>I19+M19</f>
        <v>21.7</v>
      </c>
      <c r="O19" s="64"/>
    </row>
    <row r="20" spans="1:15" ht="16.5" thickBot="1">
      <c r="A20" s="91" t="s">
        <v>152</v>
      </c>
      <c r="B20" s="29"/>
      <c r="C20" s="25"/>
      <c r="D20" s="29"/>
      <c r="E20" s="25"/>
      <c r="F20" s="30"/>
      <c r="G20" s="7"/>
      <c r="H20" s="44">
        <v>3</v>
      </c>
      <c r="I20" s="25">
        <v>20.7</v>
      </c>
      <c r="J20" s="48"/>
      <c r="K20" s="25"/>
      <c r="L20" s="155">
        <v>4</v>
      </c>
      <c r="M20" s="118">
        <v>1</v>
      </c>
      <c r="N20" s="57">
        <f>I20+M20</f>
        <v>21.7</v>
      </c>
      <c r="O20" s="61"/>
    </row>
    <row r="21" spans="1:15" ht="15.75">
      <c r="A21" s="90" t="s">
        <v>105</v>
      </c>
      <c r="B21" s="9"/>
      <c r="C21" s="16"/>
      <c r="D21" s="9"/>
      <c r="E21" s="16"/>
      <c r="F21" s="11"/>
      <c r="G21" s="12"/>
      <c r="H21" s="42"/>
      <c r="I21" s="16"/>
      <c r="J21" s="49" t="s">
        <v>23</v>
      </c>
      <c r="K21" s="16">
        <v>23.4</v>
      </c>
      <c r="L21" s="142"/>
      <c r="M21" s="16"/>
      <c r="N21" s="56">
        <f>K21</f>
        <v>23.4</v>
      </c>
      <c r="O21" s="64"/>
    </row>
    <row r="22" spans="1:15" ht="16.5" thickBot="1">
      <c r="A22" s="52" t="s">
        <v>106</v>
      </c>
      <c r="B22" s="38"/>
      <c r="C22" s="39"/>
      <c r="D22" s="38"/>
      <c r="E22" s="39"/>
      <c r="F22" s="40"/>
      <c r="G22" s="41"/>
      <c r="H22" s="45"/>
      <c r="I22" s="39"/>
      <c r="J22" s="51" t="s">
        <v>23</v>
      </c>
      <c r="K22" s="39">
        <v>23.4</v>
      </c>
      <c r="L22" s="143"/>
      <c r="M22" s="39"/>
      <c r="N22" s="57">
        <f>K22</f>
        <v>23.4</v>
      </c>
      <c r="O22" s="62"/>
    </row>
    <row r="23" spans="1:15" ht="15.75">
      <c r="A23" s="90" t="s">
        <v>107</v>
      </c>
      <c r="B23" s="24"/>
      <c r="C23" s="16"/>
      <c r="D23" s="9"/>
      <c r="E23" s="16"/>
      <c r="F23" s="20"/>
      <c r="G23" s="17"/>
      <c r="H23" s="42"/>
      <c r="I23" s="16"/>
      <c r="J23" s="49" t="s">
        <v>71</v>
      </c>
      <c r="K23" s="16">
        <v>1.5</v>
      </c>
      <c r="L23" s="142"/>
      <c r="M23" s="16"/>
      <c r="N23" s="56">
        <f>K23</f>
        <v>1.5</v>
      </c>
      <c r="O23" s="66"/>
    </row>
    <row r="24" spans="1:15" ht="16.5" thickBot="1">
      <c r="A24" s="97" t="s">
        <v>108</v>
      </c>
      <c r="B24" s="27"/>
      <c r="C24" s="18"/>
      <c r="D24" s="8"/>
      <c r="E24" s="18"/>
      <c r="F24" s="21"/>
      <c r="G24" s="19"/>
      <c r="H24" s="43"/>
      <c r="I24" s="18"/>
      <c r="J24" s="50" t="s">
        <v>71</v>
      </c>
      <c r="K24" s="18">
        <v>1.5</v>
      </c>
      <c r="L24" s="156"/>
      <c r="M24" s="18"/>
      <c r="N24" s="57">
        <f>K24</f>
        <v>1.5</v>
      </c>
      <c r="O24" s="67"/>
    </row>
  </sheetData>
  <sheetProtection/>
  <mergeCells count="13">
    <mergeCell ref="N4:O4"/>
    <mergeCell ref="A1:O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3:M3"/>
    <mergeCell ref="L4:M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20.00390625" style="4" customWidth="1"/>
    <col min="2" max="2" width="7.00390625" style="4" customWidth="1"/>
    <col min="3" max="3" width="9.28125" style="4" customWidth="1"/>
    <col min="4" max="4" width="7.00390625" style="4" customWidth="1"/>
    <col min="5" max="5" width="9.28125" style="4" customWidth="1"/>
    <col min="6" max="6" width="7.28125" style="4" customWidth="1"/>
    <col min="7" max="7" width="9.28125" style="4" customWidth="1"/>
    <col min="8" max="8" width="6.421875" style="4" customWidth="1"/>
    <col min="9" max="9" width="7.140625" style="4" customWidth="1"/>
    <col min="10" max="10" width="6.140625" style="4" customWidth="1"/>
    <col min="11" max="12" width="7.140625" style="4" customWidth="1"/>
    <col min="13" max="13" width="8.28125" style="4" customWidth="1"/>
    <col min="14" max="14" width="10.28125" style="32" customWidth="1"/>
    <col min="15" max="15" width="9.140625" style="32" customWidth="1"/>
  </cols>
  <sheetData>
    <row r="1" spans="1:15" ht="15.7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5:14" ht="15">
      <c r="E2" s="28"/>
      <c r="F2" s="22"/>
      <c r="N2" s="36"/>
    </row>
    <row r="3" spans="1:14" ht="15.75" thickBot="1">
      <c r="A3" s="37" t="s">
        <v>27</v>
      </c>
      <c r="B3" s="37"/>
      <c r="C3" s="71">
        <v>40208</v>
      </c>
      <c r="D3" s="183" t="s">
        <v>47</v>
      </c>
      <c r="E3" s="183"/>
      <c r="F3" s="184" t="s">
        <v>66</v>
      </c>
      <c r="G3" s="184"/>
      <c r="H3" s="185" t="s">
        <v>83</v>
      </c>
      <c r="I3" s="185"/>
      <c r="J3" s="185" t="s">
        <v>102</v>
      </c>
      <c r="K3" s="185"/>
      <c r="L3" s="185" t="s">
        <v>142</v>
      </c>
      <c r="M3" s="185"/>
      <c r="N3" s="33"/>
    </row>
    <row r="4" spans="1:15" ht="15">
      <c r="A4" s="5" t="s">
        <v>34</v>
      </c>
      <c r="B4" s="186" t="s">
        <v>46</v>
      </c>
      <c r="C4" s="187"/>
      <c r="D4" s="188" t="s">
        <v>24</v>
      </c>
      <c r="E4" s="188"/>
      <c r="F4" s="186" t="s">
        <v>59</v>
      </c>
      <c r="G4" s="187"/>
      <c r="H4" s="186" t="s">
        <v>84</v>
      </c>
      <c r="I4" s="187"/>
      <c r="J4" s="189" t="s">
        <v>101</v>
      </c>
      <c r="K4" s="190"/>
      <c r="L4" s="189" t="s">
        <v>139</v>
      </c>
      <c r="M4" s="190"/>
      <c r="N4" s="180" t="s">
        <v>33</v>
      </c>
      <c r="O4" s="181"/>
    </row>
    <row r="5" spans="1:15" ht="15.75" thickBot="1">
      <c r="A5" s="69" t="s">
        <v>35</v>
      </c>
      <c r="B5" s="8" t="s">
        <v>0</v>
      </c>
      <c r="C5" s="68" t="s">
        <v>1</v>
      </c>
      <c r="D5" s="14" t="s">
        <v>0</v>
      </c>
      <c r="E5" s="59" t="s">
        <v>1</v>
      </c>
      <c r="F5" s="8" t="s">
        <v>0</v>
      </c>
      <c r="G5" s="68" t="s">
        <v>1</v>
      </c>
      <c r="H5" s="8" t="s">
        <v>0</v>
      </c>
      <c r="I5" s="68" t="s">
        <v>1</v>
      </c>
      <c r="J5" s="8" t="s">
        <v>0</v>
      </c>
      <c r="K5" s="68" t="s">
        <v>1</v>
      </c>
      <c r="L5" s="8" t="s">
        <v>0</v>
      </c>
      <c r="M5" s="68" t="s">
        <v>1</v>
      </c>
      <c r="N5" s="34" t="s">
        <v>1</v>
      </c>
      <c r="O5" s="35" t="s">
        <v>0</v>
      </c>
    </row>
    <row r="6" spans="1:15" ht="15.75">
      <c r="A6" s="2" t="s">
        <v>6</v>
      </c>
      <c r="B6" s="9">
        <v>6</v>
      </c>
      <c r="C6" s="16">
        <v>7</v>
      </c>
      <c r="D6" s="9">
        <v>2</v>
      </c>
      <c r="E6" s="16">
        <v>33.4</v>
      </c>
      <c r="F6" s="11">
        <v>6</v>
      </c>
      <c r="G6" s="17">
        <v>1</v>
      </c>
      <c r="H6" s="42"/>
      <c r="I6" s="16"/>
      <c r="J6" s="49"/>
      <c r="K6" s="16"/>
      <c r="L6" s="142"/>
      <c r="M6" s="16"/>
      <c r="N6" s="56">
        <f>C6+E6+G6</f>
        <v>41.4</v>
      </c>
      <c r="O6" s="64"/>
    </row>
    <row r="7" spans="1:15" ht="15.75">
      <c r="A7" s="60" t="s">
        <v>7</v>
      </c>
      <c r="B7" s="29">
        <v>6</v>
      </c>
      <c r="C7" s="25">
        <v>7</v>
      </c>
      <c r="D7" s="29"/>
      <c r="E7" s="25"/>
      <c r="F7" s="30"/>
      <c r="G7" s="26"/>
      <c r="H7" s="44"/>
      <c r="I7" s="25"/>
      <c r="J7" s="53"/>
      <c r="K7" s="25"/>
      <c r="L7" s="144"/>
      <c r="M7" s="25"/>
      <c r="N7" s="54">
        <f>C7</f>
        <v>7</v>
      </c>
      <c r="O7" s="61"/>
    </row>
    <row r="8" spans="1:15" ht="16.5" thickBot="1">
      <c r="A8" s="121" t="s">
        <v>51</v>
      </c>
      <c r="B8" s="38">
        <v>7</v>
      </c>
      <c r="C8" s="39">
        <v>7</v>
      </c>
      <c r="D8" s="38">
        <v>2</v>
      </c>
      <c r="E8" s="39">
        <v>33.4</v>
      </c>
      <c r="F8" s="40">
        <v>6</v>
      </c>
      <c r="G8" s="89">
        <v>1</v>
      </c>
      <c r="H8" s="45"/>
      <c r="I8" s="39"/>
      <c r="J8" s="51"/>
      <c r="K8" s="39"/>
      <c r="L8" s="143"/>
      <c r="M8" s="39"/>
      <c r="N8" s="55">
        <f>C8+E8+G8</f>
        <v>41.4</v>
      </c>
      <c r="O8" s="62"/>
    </row>
    <row r="9" spans="1:15" ht="15.75">
      <c r="A9" s="98" t="s">
        <v>8</v>
      </c>
      <c r="B9" s="9"/>
      <c r="C9" s="16">
        <v>1</v>
      </c>
      <c r="D9" s="122">
        <v>3</v>
      </c>
      <c r="E9" s="123">
        <v>20.7</v>
      </c>
      <c r="F9" s="11">
        <v>4</v>
      </c>
      <c r="G9" s="17">
        <v>31.7</v>
      </c>
      <c r="H9" s="42">
        <v>2</v>
      </c>
      <c r="I9" s="16">
        <v>33.4</v>
      </c>
      <c r="J9" s="126" t="s">
        <v>41</v>
      </c>
      <c r="K9" s="127">
        <v>20.7</v>
      </c>
      <c r="L9" s="165">
        <v>5</v>
      </c>
      <c r="M9" s="119">
        <v>25.6</v>
      </c>
      <c r="N9" s="136">
        <f>C9+G9+I9+M9</f>
        <v>91.69999999999999</v>
      </c>
      <c r="O9" s="138">
        <v>4</v>
      </c>
    </row>
    <row r="10" spans="1:15" ht="16.5" thickBot="1">
      <c r="A10" s="99" t="s">
        <v>9</v>
      </c>
      <c r="B10" s="8"/>
      <c r="C10" s="18">
        <v>1</v>
      </c>
      <c r="D10" s="124">
        <v>3</v>
      </c>
      <c r="E10" s="125">
        <v>20.7</v>
      </c>
      <c r="F10" s="14">
        <v>4</v>
      </c>
      <c r="G10" s="19">
        <v>31.7</v>
      </c>
      <c r="H10" s="43">
        <v>2</v>
      </c>
      <c r="I10" s="18">
        <v>33.4</v>
      </c>
      <c r="J10" s="128" t="s">
        <v>41</v>
      </c>
      <c r="K10" s="129">
        <v>20.7</v>
      </c>
      <c r="L10" s="166">
        <v>5</v>
      </c>
      <c r="M10" s="120">
        <v>25.6</v>
      </c>
      <c r="N10" s="137">
        <f>C10+G10+I10+M10</f>
        <v>91.69999999999999</v>
      </c>
      <c r="O10" s="139"/>
    </row>
    <row r="11" spans="1:15" ht="15.75">
      <c r="A11" s="98" t="s">
        <v>32</v>
      </c>
      <c r="B11" s="9"/>
      <c r="C11" s="16"/>
      <c r="D11" s="9">
        <v>1</v>
      </c>
      <c r="E11" s="16">
        <v>50</v>
      </c>
      <c r="F11" s="11">
        <v>2</v>
      </c>
      <c r="G11" s="17">
        <v>71.7</v>
      </c>
      <c r="H11" s="132">
        <v>5</v>
      </c>
      <c r="I11" s="127">
        <v>1</v>
      </c>
      <c r="J11" s="49"/>
      <c r="K11" s="16"/>
      <c r="L11" s="142">
        <v>2</v>
      </c>
      <c r="M11" s="16">
        <v>75.1</v>
      </c>
      <c r="N11" s="136">
        <f>E11+G11+K11+M11</f>
        <v>196.8</v>
      </c>
      <c r="O11" s="138">
        <v>2</v>
      </c>
    </row>
    <row r="12" spans="1:15" ht="16.5" thickBot="1">
      <c r="A12" s="100" t="s">
        <v>37</v>
      </c>
      <c r="B12" s="29"/>
      <c r="C12" s="25"/>
      <c r="D12" s="29">
        <v>1</v>
      </c>
      <c r="E12" s="25">
        <v>50</v>
      </c>
      <c r="F12" s="30">
        <v>2</v>
      </c>
      <c r="G12" s="26">
        <v>71.7</v>
      </c>
      <c r="H12" s="133">
        <v>5</v>
      </c>
      <c r="I12" s="134">
        <v>1</v>
      </c>
      <c r="J12" s="48"/>
      <c r="K12" s="25"/>
      <c r="L12" s="155">
        <v>2</v>
      </c>
      <c r="M12" s="118">
        <v>75.1</v>
      </c>
      <c r="N12" s="137">
        <f>E12+G12+K12+M12</f>
        <v>196.8</v>
      </c>
      <c r="O12" s="140"/>
    </row>
    <row r="13" spans="1:15" ht="15.75">
      <c r="A13" s="98" t="s">
        <v>16</v>
      </c>
      <c r="B13" s="9"/>
      <c r="C13" s="16"/>
      <c r="D13" s="130">
        <v>5</v>
      </c>
      <c r="E13" s="127">
        <v>1</v>
      </c>
      <c r="F13" s="11">
        <v>3</v>
      </c>
      <c r="G13" s="17">
        <v>50</v>
      </c>
      <c r="H13" s="42"/>
      <c r="I13" s="16"/>
      <c r="J13" s="49" t="s">
        <v>74</v>
      </c>
      <c r="K13" s="16">
        <v>44.3</v>
      </c>
      <c r="L13" s="142">
        <v>6</v>
      </c>
      <c r="M13" s="16">
        <v>12.8</v>
      </c>
      <c r="N13" s="136">
        <f>G13+K13+M13</f>
        <v>107.1</v>
      </c>
      <c r="O13" s="138">
        <v>3</v>
      </c>
    </row>
    <row r="14" spans="1:15" ht="16.5" thickBot="1">
      <c r="A14" s="99" t="s">
        <v>12</v>
      </c>
      <c r="B14" s="8"/>
      <c r="C14" s="18"/>
      <c r="D14" s="131">
        <v>5</v>
      </c>
      <c r="E14" s="129">
        <v>1</v>
      </c>
      <c r="F14" s="14">
        <v>3</v>
      </c>
      <c r="G14" s="19">
        <v>50</v>
      </c>
      <c r="H14" s="43"/>
      <c r="I14" s="18"/>
      <c r="J14" s="50" t="s">
        <v>74</v>
      </c>
      <c r="K14" s="18">
        <v>44.3</v>
      </c>
      <c r="L14" s="156">
        <v>6</v>
      </c>
      <c r="M14" s="18">
        <v>12.8</v>
      </c>
      <c r="N14" s="137">
        <f>G14+K14+M14</f>
        <v>107.1</v>
      </c>
      <c r="O14" s="139"/>
    </row>
    <row r="15" spans="1:15" ht="15.75">
      <c r="A15" s="98" t="s">
        <v>39</v>
      </c>
      <c r="B15" s="24"/>
      <c r="C15" s="16">
        <v>1</v>
      </c>
      <c r="D15" s="9">
        <v>4</v>
      </c>
      <c r="E15" s="16">
        <v>10</v>
      </c>
      <c r="F15" s="86" t="s">
        <v>23</v>
      </c>
      <c r="G15" s="17">
        <v>15.6</v>
      </c>
      <c r="H15" s="42">
        <v>5</v>
      </c>
      <c r="I15" s="16">
        <v>1</v>
      </c>
      <c r="J15" s="49"/>
      <c r="K15" s="16"/>
      <c r="L15" s="161">
        <v>7</v>
      </c>
      <c r="M15" s="127">
        <v>1</v>
      </c>
      <c r="N15" s="136">
        <f>C15+E15+G15+I15</f>
        <v>27.6</v>
      </c>
      <c r="O15" s="138">
        <v>5</v>
      </c>
    </row>
    <row r="16" spans="1:15" ht="16.5" thickBot="1">
      <c r="A16" s="99" t="s">
        <v>38</v>
      </c>
      <c r="B16" s="27"/>
      <c r="C16" s="18">
        <v>1</v>
      </c>
      <c r="D16" s="8">
        <v>4</v>
      </c>
      <c r="E16" s="18">
        <v>10</v>
      </c>
      <c r="F16" s="87" t="s">
        <v>23</v>
      </c>
      <c r="G16" s="19">
        <v>15.6</v>
      </c>
      <c r="H16" s="43">
        <v>5</v>
      </c>
      <c r="I16" s="18">
        <v>1</v>
      </c>
      <c r="J16" s="50"/>
      <c r="K16" s="18"/>
      <c r="L16" s="167">
        <v>7</v>
      </c>
      <c r="M16" s="129">
        <v>1</v>
      </c>
      <c r="N16" s="137">
        <f>C16+E16+G16+I16</f>
        <v>27.6</v>
      </c>
      <c r="O16" s="139"/>
    </row>
    <row r="17" spans="1:15" ht="15.75">
      <c r="A17" s="98" t="s">
        <v>72</v>
      </c>
      <c r="B17" s="9"/>
      <c r="C17" s="16"/>
      <c r="D17" s="9"/>
      <c r="E17" s="16"/>
      <c r="F17" s="11">
        <v>1</v>
      </c>
      <c r="G17" s="17">
        <v>100</v>
      </c>
      <c r="H17" s="132">
        <v>5</v>
      </c>
      <c r="I17" s="127">
        <v>1</v>
      </c>
      <c r="J17" s="49" t="s">
        <v>70</v>
      </c>
      <c r="K17" s="16">
        <v>75</v>
      </c>
      <c r="L17" s="142">
        <v>1</v>
      </c>
      <c r="M17" s="16">
        <v>100</v>
      </c>
      <c r="N17" s="136">
        <f>G17+K17+M17</f>
        <v>275</v>
      </c>
      <c r="O17" s="141" t="s">
        <v>70</v>
      </c>
    </row>
    <row r="18" spans="1:15" ht="16.5" thickBot="1">
      <c r="A18" s="99" t="s">
        <v>73</v>
      </c>
      <c r="B18" s="8"/>
      <c r="C18" s="18"/>
      <c r="D18" s="8"/>
      <c r="E18" s="18"/>
      <c r="F18" s="14">
        <v>1</v>
      </c>
      <c r="G18" s="19">
        <v>100</v>
      </c>
      <c r="H18" s="135">
        <v>5</v>
      </c>
      <c r="I18" s="129">
        <v>1</v>
      </c>
      <c r="J18" s="50" t="s">
        <v>70</v>
      </c>
      <c r="K18" s="18">
        <v>75</v>
      </c>
      <c r="L18" s="156">
        <v>1</v>
      </c>
      <c r="M18" s="18">
        <v>100</v>
      </c>
      <c r="N18" s="137">
        <f>G18+K18+M18</f>
        <v>275</v>
      </c>
      <c r="O18" s="67"/>
    </row>
    <row r="19" spans="1:15" ht="15.75">
      <c r="A19" s="90" t="s">
        <v>89</v>
      </c>
      <c r="B19" s="9"/>
      <c r="C19" s="16"/>
      <c r="D19" s="9"/>
      <c r="E19" s="16"/>
      <c r="F19" s="11"/>
      <c r="G19" s="12"/>
      <c r="H19" s="42">
        <v>1</v>
      </c>
      <c r="I19" s="16">
        <v>50</v>
      </c>
      <c r="J19" s="49"/>
      <c r="K19" s="16"/>
      <c r="L19" s="142">
        <v>3</v>
      </c>
      <c r="M19" s="16">
        <v>56</v>
      </c>
      <c r="N19" s="56">
        <f>I19+M19</f>
        <v>106</v>
      </c>
      <c r="O19" s="64"/>
    </row>
    <row r="20" spans="1:15" ht="16.5" thickBot="1">
      <c r="A20" s="91" t="s">
        <v>90</v>
      </c>
      <c r="B20" s="29"/>
      <c r="C20" s="25"/>
      <c r="D20" s="29"/>
      <c r="E20" s="25"/>
      <c r="F20" s="30"/>
      <c r="G20" s="7"/>
      <c r="H20" s="44">
        <v>1</v>
      </c>
      <c r="I20" s="25">
        <v>50</v>
      </c>
      <c r="J20" s="48"/>
      <c r="K20" s="25"/>
      <c r="L20" s="155">
        <v>3</v>
      </c>
      <c r="M20" s="118">
        <v>56</v>
      </c>
      <c r="N20" s="57">
        <f>I20+M20</f>
        <v>106</v>
      </c>
      <c r="O20" s="61"/>
    </row>
    <row r="21" spans="1:15" ht="15.75">
      <c r="A21" s="90" t="s">
        <v>103</v>
      </c>
      <c r="B21" s="9"/>
      <c r="C21" s="16"/>
      <c r="D21" s="9"/>
      <c r="E21" s="16"/>
      <c r="F21" s="11"/>
      <c r="G21" s="12"/>
      <c r="H21" s="42"/>
      <c r="I21" s="16"/>
      <c r="J21" s="49" t="s">
        <v>67</v>
      </c>
      <c r="K21" s="16">
        <v>1.5</v>
      </c>
      <c r="L21" s="142"/>
      <c r="M21" s="16"/>
      <c r="N21" s="56">
        <f>K21</f>
        <v>1.5</v>
      </c>
      <c r="O21" s="64"/>
    </row>
    <row r="22" spans="1:15" ht="16.5" thickBot="1">
      <c r="A22" s="52" t="s">
        <v>104</v>
      </c>
      <c r="B22" s="38"/>
      <c r="C22" s="39"/>
      <c r="D22" s="38"/>
      <c r="E22" s="39"/>
      <c r="F22" s="40"/>
      <c r="G22" s="41"/>
      <c r="H22" s="45"/>
      <c r="I22" s="39"/>
      <c r="J22" s="51" t="s">
        <v>67</v>
      </c>
      <c r="K22" s="39">
        <v>1.5</v>
      </c>
      <c r="L22" s="143"/>
      <c r="M22" s="39"/>
      <c r="N22" s="57">
        <f>K22</f>
        <v>1.5</v>
      </c>
      <c r="O22" s="62"/>
    </row>
    <row r="23" spans="1:15" ht="15.75">
      <c r="A23" s="90" t="s">
        <v>140</v>
      </c>
      <c r="B23" s="24"/>
      <c r="C23" s="16"/>
      <c r="D23" s="9"/>
      <c r="E23" s="16"/>
      <c r="F23" s="20"/>
      <c r="G23" s="17"/>
      <c r="H23" s="42"/>
      <c r="I23" s="16"/>
      <c r="J23" s="49"/>
      <c r="K23" s="16"/>
      <c r="L23" s="142">
        <v>3</v>
      </c>
      <c r="M23" s="16">
        <v>56</v>
      </c>
      <c r="N23" s="56">
        <f>M23</f>
        <v>56</v>
      </c>
      <c r="O23" s="66"/>
    </row>
    <row r="24" spans="1:15" s="58" customFormat="1" ht="16.5" thickBot="1">
      <c r="A24" s="97" t="s">
        <v>141</v>
      </c>
      <c r="B24" s="27"/>
      <c r="C24" s="18"/>
      <c r="D24" s="8"/>
      <c r="E24" s="18"/>
      <c r="F24" s="21"/>
      <c r="G24" s="19"/>
      <c r="H24" s="43"/>
      <c r="I24" s="18"/>
      <c r="J24" s="50"/>
      <c r="K24" s="18"/>
      <c r="L24" s="156">
        <v>3</v>
      </c>
      <c r="M24" s="18">
        <v>56</v>
      </c>
      <c r="N24" s="57">
        <f>M24</f>
        <v>56</v>
      </c>
      <c r="O24" s="67"/>
    </row>
  </sheetData>
  <sheetProtection/>
  <mergeCells count="13">
    <mergeCell ref="N4:O4"/>
    <mergeCell ref="A1:O1"/>
    <mergeCell ref="J4:K4"/>
    <mergeCell ref="B4:C4"/>
    <mergeCell ref="D3:E3"/>
    <mergeCell ref="F3:G3"/>
    <mergeCell ref="H3:I3"/>
    <mergeCell ref="J3:K3"/>
    <mergeCell ref="H4:I4"/>
    <mergeCell ref="D4:E4"/>
    <mergeCell ref="F4:G4"/>
    <mergeCell ref="L3:M3"/>
    <mergeCell ref="L4:M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6">
      <selection activeCell="N29" sqref="N29"/>
    </sheetView>
  </sheetViews>
  <sheetFormatPr defaultColWidth="9.140625" defaultRowHeight="13.5" customHeight="1"/>
  <cols>
    <col min="1" max="1" width="19.00390625" style="4" customWidth="1"/>
    <col min="2" max="2" width="7.140625" style="4" customWidth="1"/>
    <col min="3" max="3" width="8.57421875" style="4" customWidth="1"/>
    <col min="4" max="4" width="7.57421875" style="4" customWidth="1"/>
    <col min="5" max="5" width="9.28125" style="4" customWidth="1"/>
    <col min="6" max="6" width="7.421875" style="4" customWidth="1"/>
    <col min="7" max="7" width="9.28125" style="4" customWidth="1"/>
    <col min="8" max="8" width="6.28125" style="4" customWidth="1"/>
    <col min="9" max="9" width="7.140625" style="4" customWidth="1"/>
    <col min="10" max="10" width="6.421875" style="4" customWidth="1"/>
    <col min="11" max="11" width="7.140625" style="4" customWidth="1"/>
    <col min="12" max="12" width="7.28125" style="4" customWidth="1"/>
    <col min="13" max="13" width="7.8515625" style="4" customWidth="1"/>
    <col min="14" max="14" width="10.28125" style="32" customWidth="1"/>
    <col min="15" max="15" width="9.140625" style="32" customWidth="1"/>
  </cols>
  <sheetData>
    <row r="1" spans="1:15" ht="13.5" customHeight="1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1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6"/>
      <c r="O2" s="116"/>
    </row>
    <row r="3" spans="1:14" ht="13.5" customHeight="1" thickBot="1">
      <c r="A3" s="37" t="s">
        <v>52</v>
      </c>
      <c r="B3" s="37"/>
      <c r="C3" s="71">
        <v>40208</v>
      </c>
      <c r="D3" s="183" t="s">
        <v>47</v>
      </c>
      <c r="E3" s="183"/>
      <c r="F3" s="184" t="s">
        <v>66</v>
      </c>
      <c r="G3" s="184"/>
      <c r="H3" s="185" t="s">
        <v>83</v>
      </c>
      <c r="I3" s="185"/>
      <c r="J3" s="185" t="s">
        <v>136</v>
      </c>
      <c r="K3" s="185"/>
      <c r="L3" s="185" t="s">
        <v>142</v>
      </c>
      <c r="M3" s="185"/>
      <c r="N3" s="33"/>
    </row>
    <row r="4" spans="1:15" ht="13.5" customHeight="1">
      <c r="A4" s="5" t="s">
        <v>34</v>
      </c>
      <c r="B4" s="186" t="s">
        <v>46</v>
      </c>
      <c r="C4" s="187"/>
      <c r="D4" s="188" t="s">
        <v>24</v>
      </c>
      <c r="E4" s="188"/>
      <c r="F4" s="186" t="s">
        <v>59</v>
      </c>
      <c r="G4" s="187"/>
      <c r="H4" s="186" t="s">
        <v>84</v>
      </c>
      <c r="I4" s="187"/>
      <c r="J4" s="189" t="s">
        <v>101</v>
      </c>
      <c r="K4" s="190"/>
      <c r="L4" s="186" t="s">
        <v>139</v>
      </c>
      <c r="M4" s="187"/>
      <c r="N4" s="180" t="s">
        <v>33</v>
      </c>
      <c r="O4" s="181"/>
    </row>
    <row r="5" spans="1:15" ht="13.5" customHeight="1" thickBot="1">
      <c r="A5" s="69" t="s">
        <v>35</v>
      </c>
      <c r="B5" s="8" t="s">
        <v>0</v>
      </c>
      <c r="C5" s="68" t="s">
        <v>1</v>
      </c>
      <c r="D5" s="14" t="s">
        <v>0</v>
      </c>
      <c r="E5" s="59" t="s">
        <v>1</v>
      </c>
      <c r="F5" s="8" t="s">
        <v>0</v>
      </c>
      <c r="G5" s="68" t="s">
        <v>1</v>
      </c>
      <c r="H5" s="8" t="s">
        <v>0</v>
      </c>
      <c r="I5" s="68" t="s">
        <v>1</v>
      </c>
      <c r="J5" s="8" t="s">
        <v>0</v>
      </c>
      <c r="K5" s="68" t="s">
        <v>1</v>
      </c>
      <c r="L5" s="8" t="s">
        <v>0</v>
      </c>
      <c r="M5" s="68" t="s">
        <v>1</v>
      </c>
      <c r="N5" s="34" t="s">
        <v>1</v>
      </c>
      <c r="O5" s="35" t="s">
        <v>0</v>
      </c>
    </row>
    <row r="6" spans="1:15" ht="13.5" customHeight="1">
      <c r="A6" s="72" t="s">
        <v>10</v>
      </c>
      <c r="B6" s="9"/>
      <c r="C6" s="16"/>
      <c r="D6" s="9">
        <v>4</v>
      </c>
      <c r="E6" s="16">
        <v>31.7</v>
      </c>
      <c r="F6" s="11"/>
      <c r="G6" s="12"/>
      <c r="H6" s="42">
        <v>1</v>
      </c>
      <c r="I6" s="16">
        <v>100</v>
      </c>
      <c r="J6" s="49"/>
      <c r="K6" s="16"/>
      <c r="L6" s="142"/>
      <c r="M6" s="16"/>
      <c r="N6" s="56">
        <f>E6+I6</f>
        <v>131.7</v>
      </c>
      <c r="O6" s="66"/>
    </row>
    <row r="7" spans="1:15" ht="13.5" customHeight="1" thickBot="1">
      <c r="A7" s="70" t="s">
        <v>11</v>
      </c>
      <c r="B7" s="38"/>
      <c r="C7" s="39"/>
      <c r="D7" s="38">
        <v>4</v>
      </c>
      <c r="E7" s="39">
        <v>31.7</v>
      </c>
      <c r="F7" s="40"/>
      <c r="G7" s="41"/>
      <c r="H7" s="45">
        <v>1</v>
      </c>
      <c r="I7" s="39">
        <v>100</v>
      </c>
      <c r="J7" s="51"/>
      <c r="K7" s="39"/>
      <c r="L7" s="143"/>
      <c r="M7" s="39"/>
      <c r="N7" s="55">
        <f>E7+I7</f>
        <v>131.7</v>
      </c>
      <c r="O7" s="92"/>
    </row>
    <row r="8" spans="1:15" ht="13.5" customHeight="1">
      <c r="A8" s="98" t="s">
        <v>17</v>
      </c>
      <c r="B8" s="9"/>
      <c r="C8" s="16"/>
      <c r="D8" s="9">
        <v>1.2</v>
      </c>
      <c r="E8" s="16">
        <v>100</v>
      </c>
      <c r="F8" s="11">
        <v>3</v>
      </c>
      <c r="G8" s="17">
        <v>1</v>
      </c>
      <c r="H8" s="42">
        <v>7</v>
      </c>
      <c r="I8" s="16">
        <v>10.9</v>
      </c>
      <c r="J8" s="49"/>
      <c r="K8" s="16"/>
      <c r="L8" s="161">
        <v>7</v>
      </c>
      <c r="M8" s="127">
        <v>1</v>
      </c>
      <c r="N8" s="136">
        <f>E8+G8+I8</f>
        <v>111.9</v>
      </c>
      <c r="O8" s="141" t="s">
        <v>74</v>
      </c>
    </row>
    <row r="9" spans="1:15" ht="13.5" customHeight="1">
      <c r="A9" s="100" t="s">
        <v>18</v>
      </c>
      <c r="B9" s="29"/>
      <c r="C9" s="25"/>
      <c r="D9" s="29">
        <v>1.2</v>
      </c>
      <c r="E9" s="25">
        <v>100</v>
      </c>
      <c r="F9" s="30">
        <v>3</v>
      </c>
      <c r="G9" s="26">
        <v>1</v>
      </c>
      <c r="H9" s="44">
        <v>7</v>
      </c>
      <c r="I9" s="25">
        <v>10.9</v>
      </c>
      <c r="J9" s="53"/>
      <c r="K9" s="25"/>
      <c r="L9" s="144"/>
      <c r="M9" s="25"/>
      <c r="N9" s="151">
        <f>E9+G9+I9</f>
        <v>111.9</v>
      </c>
      <c r="O9" s="153"/>
    </row>
    <row r="10" spans="1:15" ht="13.5" customHeight="1" thickBot="1">
      <c r="A10" s="121" t="s">
        <v>143</v>
      </c>
      <c r="B10" s="38"/>
      <c r="C10" s="39"/>
      <c r="D10" s="38"/>
      <c r="E10" s="39"/>
      <c r="F10" s="40"/>
      <c r="G10" s="89"/>
      <c r="H10" s="45"/>
      <c r="I10" s="39"/>
      <c r="J10" s="51"/>
      <c r="K10" s="39"/>
      <c r="L10" s="143">
        <v>7</v>
      </c>
      <c r="M10" s="39">
        <v>1</v>
      </c>
      <c r="N10" s="55">
        <f>M10</f>
        <v>1</v>
      </c>
      <c r="O10" s="163"/>
    </row>
    <row r="11" spans="1:15" ht="13.5" customHeight="1">
      <c r="A11" s="72" t="s">
        <v>53</v>
      </c>
      <c r="B11" s="9"/>
      <c r="C11" s="16"/>
      <c r="D11" s="9">
        <v>6</v>
      </c>
      <c r="E11" s="16">
        <v>1</v>
      </c>
      <c r="F11" s="11"/>
      <c r="G11" s="17"/>
      <c r="H11" s="42"/>
      <c r="I11" s="16"/>
      <c r="J11" s="49"/>
      <c r="K11" s="16"/>
      <c r="L11" s="142"/>
      <c r="M11" s="16"/>
      <c r="N11" s="56">
        <f>E11</f>
        <v>1</v>
      </c>
      <c r="O11" s="141"/>
    </row>
    <row r="12" spans="1:15" ht="13.5" customHeight="1" thickBot="1">
      <c r="A12" s="63" t="s">
        <v>54</v>
      </c>
      <c r="B12" s="29"/>
      <c r="C12" s="25"/>
      <c r="D12" s="29">
        <v>6</v>
      </c>
      <c r="E12" s="25">
        <v>1</v>
      </c>
      <c r="F12" s="30"/>
      <c r="G12" s="26"/>
      <c r="H12" s="44"/>
      <c r="I12" s="25"/>
      <c r="J12" s="48"/>
      <c r="K12" s="25"/>
      <c r="L12" s="155"/>
      <c r="M12" s="118"/>
      <c r="N12" s="57">
        <f>E12</f>
        <v>1</v>
      </c>
      <c r="O12" s="153"/>
    </row>
    <row r="13" spans="1:15" ht="13.5" customHeight="1">
      <c r="A13" s="98" t="s">
        <v>40</v>
      </c>
      <c r="B13" s="9"/>
      <c r="C13" s="16">
        <v>1</v>
      </c>
      <c r="D13" s="9">
        <v>1.2</v>
      </c>
      <c r="E13" s="10">
        <v>100</v>
      </c>
      <c r="F13" s="11"/>
      <c r="G13" s="12"/>
      <c r="H13" s="42">
        <v>2</v>
      </c>
      <c r="I13" s="16">
        <v>77.6</v>
      </c>
      <c r="J13" s="126" t="s">
        <v>71</v>
      </c>
      <c r="K13" s="127">
        <v>42.5</v>
      </c>
      <c r="L13" s="142">
        <v>1</v>
      </c>
      <c r="M13" s="16">
        <v>100</v>
      </c>
      <c r="N13" s="136">
        <f>C13+E13+I13+M13</f>
        <v>278.6</v>
      </c>
      <c r="O13" s="141" t="s">
        <v>70</v>
      </c>
    </row>
    <row r="14" spans="1:15" ht="13.5" customHeight="1">
      <c r="A14" s="100" t="s">
        <v>55</v>
      </c>
      <c r="B14" s="29"/>
      <c r="C14" s="25"/>
      <c r="D14" s="29">
        <v>1.2</v>
      </c>
      <c r="E14" s="114">
        <v>100</v>
      </c>
      <c r="F14" s="30"/>
      <c r="G14" s="7"/>
      <c r="H14" s="44">
        <v>2</v>
      </c>
      <c r="I14" s="25">
        <v>77.6</v>
      </c>
      <c r="J14" s="177" t="s">
        <v>71</v>
      </c>
      <c r="K14" s="134">
        <v>42.5</v>
      </c>
      <c r="L14" s="144">
        <v>1</v>
      </c>
      <c r="M14" s="25">
        <v>100</v>
      </c>
      <c r="N14" s="151">
        <f>E14+I14+M14</f>
        <v>277.6</v>
      </c>
      <c r="O14" s="153"/>
    </row>
    <row r="15" spans="1:15" ht="13.5" customHeight="1" thickBot="1">
      <c r="A15" s="121" t="s">
        <v>154</v>
      </c>
      <c r="B15" s="38"/>
      <c r="C15" s="39">
        <v>1</v>
      </c>
      <c r="D15" s="38"/>
      <c r="E15" s="96"/>
      <c r="F15" s="40"/>
      <c r="G15" s="41"/>
      <c r="H15" s="45"/>
      <c r="I15" s="39"/>
      <c r="J15" s="178"/>
      <c r="K15" s="179"/>
      <c r="L15" s="143"/>
      <c r="M15" s="39"/>
      <c r="N15" s="55">
        <f>C15</f>
        <v>1</v>
      </c>
      <c r="O15" s="163"/>
    </row>
    <row r="16" spans="1:15" ht="13.5" customHeight="1">
      <c r="A16" s="72" t="s">
        <v>19</v>
      </c>
      <c r="B16" s="24"/>
      <c r="C16" s="16"/>
      <c r="D16" s="9">
        <v>3</v>
      </c>
      <c r="E16" s="10">
        <v>50</v>
      </c>
      <c r="F16" s="20"/>
      <c r="G16" s="17"/>
      <c r="H16" s="42"/>
      <c r="I16" s="16"/>
      <c r="J16" s="49"/>
      <c r="K16" s="16"/>
      <c r="L16" s="142"/>
      <c r="M16" s="16"/>
      <c r="N16" s="56">
        <f>E16</f>
        <v>50</v>
      </c>
      <c r="O16" s="141"/>
    </row>
    <row r="17" spans="1:15" ht="13.5" customHeight="1" thickBot="1">
      <c r="A17" s="73" t="s">
        <v>56</v>
      </c>
      <c r="B17" s="27"/>
      <c r="C17" s="18"/>
      <c r="D17" s="8">
        <v>3</v>
      </c>
      <c r="E17" s="13">
        <v>50</v>
      </c>
      <c r="F17" s="21"/>
      <c r="G17" s="19"/>
      <c r="H17" s="43"/>
      <c r="I17" s="18"/>
      <c r="J17" s="50"/>
      <c r="K17" s="18"/>
      <c r="L17" s="156"/>
      <c r="M17" s="18"/>
      <c r="N17" s="57">
        <f>E17</f>
        <v>50</v>
      </c>
      <c r="O17" s="164"/>
    </row>
    <row r="18" spans="1:15" ht="13.5" customHeight="1">
      <c r="A18" s="72" t="s">
        <v>57</v>
      </c>
      <c r="B18" s="9"/>
      <c r="C18" s="16"/>
      <c r="D18" s="9">
        <v>5</v>
      </c>
      <c r="E18" s="16">
        <v>15.6</v>
      </c>
      <c r="F18" s="11"/>
      <c r="G18" s="12"/>
      <c r="H18" s="42">
        <v>8</v>
      </c>
      <c r="I18" s="16">
        <v>1</v>
      </c>
      <c r="J18" s="46"/>
      <c r="K18" s="16"/>
      <c r="L18" s="142"/>
      <c r="M18" s="16"/>
      <c r="N18" s="56">
        <f>E18+I18</f>
        <v>16.6</v>
      </c>
      <c r="O18" s="141"/>
    </row>
    <row r="19" spans="1:15" ht="13.5" customHeight="1">
      <c r="A19" s="63" t="s">
        <v>58</v>
      </c>
      <c r="B19" s="29"/>
      <c r="C19" s="25"/>
      <c r="D19" s="29">
        <v>5</v>
      </c>
      <c r="E19" s="25">
        <v>15.6</v>
      </c>
      <c r="F19" s="30"/>
      <c r="G19" s="7"/>
      <c r="H19" s="44"/>
      <c r="I19" s="25"/>
      <c r="J19" s="48"/>
      <c r="K19" s="25"/>
      <c r="L19" s="144"/>
      <c r="M19" s="25"/>
      <c r="N19" s="54">
        <f>E19</f>
        <v>15.6</v>
      </c>
      <c r="O19" s="153"/>
    </row>
    <row r="20" spans="1:15" ht="13.5" customHeight="1" thickBot="1">
      <c r="A20" s="70" t="s">
        <v>91</v>
      </c>
      <c r="B20" s="38"/>
      <c r="C20" s="39"/>
      <c r="D20" s="38"/>
      <c r="E20" s="39"/>
      <c r="F20" s="40"/>
      <c r="G20" s="41"/>
      <c r="H20" s="45">
        <v>8</v>
      </c>
      <c r="I20" s="39">
        <v>1</v>
      </c>
      <c r="J20" s="95"/>
      <c r="K20" s="39"/>
      <c r="L20" s="143"/>
      <c r="M20" s="39"/>
      <c r="N20" s="55">
        <f>I20</f>
        <v>1</v>
      </c>
      <c r="O20" s="163"/>
    </row>
    <row r="21" spans="1:15" ht="13.5" customHeight="1">
      <c r="A21" s="102" t="s">
        <v>75</v>
      </c>
      <c r="B21" s="9"/>
      <c r="C21" s="16"/>
      <c r="D21" s="9"/>
      <c r="E21" s="16"/>
      <c r="F21" s="11">
        <v>2</v>
      </c>
      <c r="G21" s="17">
        <v>22</v>
      </c>
      <c r="H21" s="42">
        <v>6</v>
      </c>
      <c r="I21" s="16">
        <v>21.5</v>
      </c>
      <c r="J21" s="49"/>
      <c r="K21" s="16"/>
      <c r="L21" s="142">
        <v>3</v>
      </c>
      <c r="M21" s="16">
        <v>56</v>
      </c>
      <c r="N21" s="136">
        <f>G21+I21+M21</f>
        <v>99.5</v>
      </c>
      <c r="O21" s="141" t="s">
        <v>41</v>
      </c>
    </row>
    <row r="22" spans="1:15" ht="13.5" customHeight="1">
      <c r="A22" s="103" t="s">
        <v>76</v>
      </c>
      <c r="B22" s="29"/>
      <c r="C22" s="25"/>
      <c r="D22" s="29"/>
      <c r="E22" s="25"/>
      <c r="F22" s="30">
        <v>2</v>
      </c>
      <c r="G22" s="26">
        <v>22</v>
      </c>
      <c r="H22" s="44">
        <v>6</v>
      </c>
      <c r="I22" s="25">
        <v>21.5</v>
      </c>
      <c r="J22" s="48"/>
      <c r="K22" s="25"/>
      <c r="L22" s="44"/>
      <c r="M22" s="25"/>
      <c r="N22" s="54">
        <f>G22+I22</f>
        <v>43.5</v>
      </c>
      <c r="O22" s="153"/>
    </row>
    <row r="23" spans="1:15" ht="13.5" customHeight="1" thickBot="1">
      <c r="A23" s="160" t="s">
        <v>149</v>
      </c>
      <c r="B23" s="76"/>
      <c r="C23" s="77"/>
      <c r="D23" s="76"/>
      <c r="E23" s="77"/>
      <c r="F23" s="78"/>
      <c r="G23" s="79"/>
      <c r="H23" s="80"/>
      <c r="I23" s="77"/>
      <c r="J23" s="85"/>
      <c r="K23" s="77"/>
      <c r="L23" s="143">
        <v>3</v>
      </c>
      <c r="M23" s="39">
        <v>56</v>
      </c>
      <c r="N23" s="55">
        <f>M23</f>
        <v>56</v>
      </c>
      <c r="O23" s="94"/>
    </row>
    <row r="24" spans="1:15" ht="13.5" customHeight="1">
      <c r="A24" s="3" t="s">
        <v>77</v>
      </c>
      <c r="B24" s="9"/>
      <c r="C24" s="16"/>
      <c r="D24" s="9"/>
      <c r="E24" s="16"/>
      <c r="F24" s="11">
        <v>1</v>
      </c>
      <c r="G24" s="17">
        <v>50</v>
      </c>
      <c r="H24" s="42">
        <v>5</v>
      </c>
      <c r="I24" s="16">
        <v>33.1</v>
      </c>
      <c r="J24" s="46"/>
      <c r="K24" s="16"/>
      <c r="L24" s="142"/>
      <c r="M24" s="16"/>
      <c r="N24" s="56">
        <f>G24+I24</f>
        <v>83.1</v>
      </c>
      <c r="O24" s="66"/>
    </row>
    <row r="25" spans="1:15" ht="13.5" customHeight="1" thickBot="1">
      <c r="A25" s="162" t="s">
        <v>78</v>
      </c>
      <c r="B25" s="38"/>
      <c r="C25" s="39"/>
      <c r="D25" s="38"/>
      <c r="E25" s="39"/>
      <c r="F25" s="40">
        <v>1</v>
      </c>
      <c r="G25" s="89">
        <v>50</v>
      </c>
      <c r="H25" s="45">
        <v>5</v>
      </c>
      <c r="I25" s="39">
        <v>33.1</v>
      </c>
      <c r="J25" s="51"/>
      <c r="K25" s="39"/>
      <c r="L25" s="143"/>
      <c r="M25" s="39"/>
      <c r="N25" s="57">
        <f>G25+I25</f>
        <v>83.1</v>
      </c>
      <c r="O25" s="92"/>
    </row>
    <row r="26" spans="1:15" ht="13.5" customHeight="1">
      <c r="A26" s="90" t="s">
        <v>92</v>
      </c>
      <c r="B26" s="24"/>
      <c r="C26" s="16"/>
      <c r="D26" s="9"/>
      <c r="E26" s="16"/>
      <c r="F26" s="20"/>
      <c r="G26" s="17"/>
      <c r="H26" s="42">
        <v>3</v>
      </c>
      <c r="I26" s="16">
        <v>60.4</v>
      </c>
      <c r="J26" s="46"/>
      <c r="K26" s="16"/>
      <c r="L26" s="142"/>
      <c r="M26" s="16"/>
      <c r="N26" s="56">
        <f>I26</f>
        <v>60.4</v>
      </c>
      <c r="O26" s="66"/>
    </row>
    <row r="27" spans="1:15" ht="13.5" customHeight="1" thickBot="1">
      <c r="A27" s="97" t="s">
        <v>93</v>
      </c>
      <c r="B27" s="27"/>
      <c r="C27" s="18"/>
      <c r="D27" s="8"/>
      <c r="E27" s="18"/>
      <c r="F27" s="21"/>
      <c r="G27" s="19"/>
      <c r="H27" s="43">
        <v>3</v>
      </c>
      <c r="I27" s="18">
        <v>60.4</v>
      </c>
      <c r="J27" s="47"/>
      <c r="K27" s="18"/>
      <c r="L27" s="156"/>
      <c r="M27" s="18"/>
      <c r="N27" s="57">
        <f>I27</f>
        <v>60.4</v>
      </c>
      <c r="O27" s="67"/>
    </row>
    <row r="28" spans="1:15" ht="13.5" customHeight="1">
      <c r="A28" s="90" t="s">
        <v>94</v>
      </c>
      <c r="B28" s="74" t="s">
        <v>153</v>
      </c>
      <c r="C28" s="16">
        <v>4</v>
      </c>
      <c r="D28" s="9"/>
      <c r="E28" s="16"/>
      <c r="F28" s="20"/>
      <c r="G28" s="17"/>
      <c r="H28" s="42">
        <v>4</v>
      </c>
      <c r="I28" s="16">
        <v>45.9</v>
      </c>
      <c r="J28" s="46"/>
      <c r="K28" s="16"/>
      <c r="L28" s="142">
        <v>2</v>
      </c>
      <c r="M28" s="16">
        <v>75.1</v>
      </c>
      <c r="N28" s="56">
        <f>C28+I28+M28</f>
        <v>125</v>
      </c>
      <c r="O28" s="66"/>
    </row>
    <row r="29" spans="1:15" ht="13.5" customHeight="1">
      <c r="A29" s="91" t="s">
        <v>95</v>
      </c>
      <c r="B29" s="158"/>
      <c r="C29" s="25"/>
      <c r="D29" s="29"/>
      <c r="E29" s="25"/>
      <c r="F29" s="159"/>
      <c r="G29" s="26"/>
      <c r="H29" s="44">
        <v>4</v>
      </c>
      <c r="I29" s="25">
        <v>45.9</v>
      </c>
      <c r="J29" s="48"/>
      <c r="K29" s="25"/>
      <c r="L29" s="144"/>
      <c r="M29" s="25"/>
      <c r="N29" s="54">
        <f>I29</f>
        <v>45.9</v>
      </c>
      <c r="O29" s="88"/>
    </row>
    <row r="30" spans="1:15" ht="13.5" customHeight="1" thickBot="1">
      <c r="A30" s="52" t="s">
        <v>146</v>
      </c>
      <c r="B30" s="176" t="s">
        <v>153</v>
      </c>
      <c r="C30" s="39">
        <v>4</v>
      </c>
      <c r="D30" s="38"/>
      <c r="E30" s="39"/>
      <c r="F30" s="157"/>
      <c r="G30" s="89"/>
      <c r="H30" s="45"/>
      <c r="I30" s="39"/>
      <c r="J30" s="95"/>
      <c r="K30" s="39"/>
      <c r="L30" s="143">
        <v>2</v>
      </c>
      <c r="M30" s="39">
        <v>75.1</v>
      </c>
      <c r="N30" s="55">
        <f>C30+M30</f>
        <v>79.1</v>
      </c>
      <c r="O30" s="92"/>
    </row>
    <row r="31" spans="1:15" ht="13.5" customHeight="1">
      <c r="A31" s="90" t="s">
        <v>121</v>
      </c>
      <c r="B31" s="24"/>
      <c r="C31" s="16"/>
      <c r="D31" s="9"/>
      <c r="E31" s="16"/>
      <c r="F31" s="20"/>
      <c r="G31" s="17"/>
      <c r="H31" s="42"/>
      <c r="I31" s="16"/>
      <c r="J31" s="49" t="s">
        <v>70</v>
      </c>
      <c r="K31" s="16">
        <v>150</v>
      </c>
      <c r="L31" s="142"/>
      <c r="M31" s="16"/>
      <c r="N31" s="56">
        <f aca="true" t="shared" si="0" ref="N31:N45">K31</f>
        <v>150</v>
      </c>
      <c r="O31" s="66"/>
    </row>
    <row r="32" spans="1:15" ht="13.5" customHeight="1" thickBot="1">
      <c r="A32" s="97" t="s">
        <v>122</v>
      </c>
      <c r="B32" s="27"/>
      <c r="C32" s="18"/>
      <c r="D32" s="8"/>
      <c r="E32" s="18"/>
      <c r="F32" s="21"/>
      <c r="G32" s="19"/>
      <c r="H32" s="43"/>
      <c r="I32" s="18"/>
      <c r="J32" s="50" t="s">
        <v>70</v>
      </c>
      <c r="K32" s="18">
        <v>150</v>
      </c>
      <c r="L32" s="156"/>
      <c r="M32" s="18"/>
      <c r="N32" s="57">
        <f t="shared" si="0"/>
        <v>150</v>
      </c>
      <c r="O32" s="67"/>
    </row>
    <row r="33" spans="1:15" ht="13.5" customHeight="1">
      <c r="A33" s="90" t="s">
        <v>123</v>
      </c>
      <c r="B33" s="24"/>
      <c r="C33" s="16"/>
      <c r="D33" s="9"/>
      <c r="E33" s="16"/>
      <c r="F33" s="20"/>
      <c r="G33" s="17"/>
      <c r="H33" s="42"/>
      <c r="I33" s="16"/>
      <c r="J33" s="49" t="s">
        <v>23</v>
      </c>
      <c r="K33" s="16">
        <v>58.2</v>
      </c>
      <c r="L33" s="142"/>
      <c r="M33" s="16"/>
      <c r="N33" s="56">
        <f t="shared" si="0"/>
        <v>58.2</v>
      </c>
      <c r="O33" s="66"/>
    </row>
    <row r="34" spans="1:15" ht="13.5" customHeight="1" thickBot="1">
      <c r="A34" s="97" t="s">
        <v>124</v>
      </c>
      <c r="B34" s="27"/>
      <c r="C34" s="18"/>
      <c r="D34" s="8"/>
      <c r="E34" s="18"/>
      <c r="F34" s="21"/>
      <c r="G34" s="19"/>
      <c r="H34" s="43"/>
      <c r="I34" s="18"/>
      <c r="J34" s="50" t="s">
        <v>23</v>
      </c>
      <c r="K34" s="18">
        <v>58.2</v>
      </c>
      <c r="L34" s="156"/>
      <c r="M34" s="18"/>
      <c r="N34" s="57">
        <f t="shared" si="0"/>
        <v>58.2</v>
      </c>
      <c r="O34" s="67"/>
    </row>
    <row r="35" spans="1:15" ht="13.5" customHeight="1">
      <c r="A35" s="90" t="s">
        <v>125</v>
      </c>
      <c r="B35" s="24"/>
      <c r="C35" s="16"/>
      <c r="D35" s="9"/>
      <c r="E35" s="16"/>
      <c r="F35" s="20"/>
      <c r="G35" s="17"/>
      <c r="H35" s="42"/>
      <c r="I35" s="16"/>
      <c r="J35" s="49" t="s">
        <v>79</v>
      </c>
      <c r="K35" s="16">
        <v>27.8</v>
      </c>
      <c r="L35" s="142"/>
      <c r="M35" s="16"/>
      <c r="N35" s="56">
        <f t="shared" si="0"/>
        <v>27.8</v>
      </c>
      <c r="O35" s="66"/>
    </row>
    <row r="36" spans="1:15" ht="13.5" customHeight="1" thickBot="1">
      <c r="A36" s="97" t="s">
        <v>126</v>
      </c>
      <c r="B36" s="27"/>
      <c r="C36" s="18"/>
      <c r="D36" s="8"/>
      <c r="E36" s="18"/>
      <c r="F36" s="21"/>
      <c r="G36" s="19"/>
      <c r="H36" s="43"/>
      <c r="I36" s="18"/>
      <c r="J36" s="50" t="s">
        <v>79</v>
      </c>
      <c r="K36" s="18">
        <v>27.8</v>
      </c>
      <c r="L36" s="156"/>
      <c r="M36" s="18"/>
      <c r="N36" s="57">
        <f t="shared" si="0"/>
        <v>27.8</v>
      </c>
      <c r="O36" s="67"/>
    </row>
    <row r="37" spans="1:15" ht="13.5" customHeight="1">
      <c r="A37" s="90" t="s">
        <v>127</v>
      </c>
      <c r="B37" s="24"/>
      <c r="C37" s="16"/>
      <c r="D37" s="9"/>
      <c r="E37" s="16"/>
      <c r="F37" s="20"/>
      <c r="G37" s="17"/>
      <c r="H37" s="42"/>
      <c r="I37" s="16"/>
      <c r="J37" s="49" t="s">
        <v>74</v>
      </c>
      <c r="K37" s="16">
        <v>119.3</v>
      </c>
      <c r="L37" s="142"/>
      <c r="M37" s="16"/>
      <c r="N37" s="56">
        <f t="shared" si="0"/>
        <v>119.3</v>
      </c>
      <c r="O37" s="66"/>
    </row>
    <row r="38" spans="1:15" ht="13.5" customHeight="1" thickBot="1">
      <c r="A38" s="97" t="s">
        <v>128</v>
      </c>
      <c r="B38" s="27"/>
      <c r="C38" s="18"/>
      <c r="D38" s="8"/>
      <c r="E38" s="18"/>
      <c r="F38" s="21"/>
      <c r="G38" s="19"/>
      <c r="H38" s="43"/>
      <c r="I38" s="18"/>
      <c r="J38" s="50" t="s">
        <v>74</v>
      </c>
      <c r="K38" s="18">
        <v>119.3</v>
      </c>
      <c r="L38" s="156"/>
      <c r="M38" s="18"/>
      <c r="N38" s="57">
        <f t="shared" si="0"/>
        <v>119.3</v>
      </c>
      <c r="O38" s="67"/>
    </row>
    <row r="39" spans="1:15" ht="13.5" customHeight="1">
      <c r="A39" s="90" t="s">
        <v>129</v>
      </c>
      <c r="B39" s="24"/>
      <c r="C39" s="16"/>
      <c r="D39" s="9"/>
      <c r="E39" s="16"/>
      <c r="F39" s="20"/>
      <c r="G39" s="17"/>
      <c r="H39" s="42"/>
      <c r="I39" s="16"/>
      <c r="J39" s="49" t="s">
        <v>41</v>
      </c>
      <c r="K39" s="16">
        <v>95.7</v>
      </c>
      <c r="L39" s="142"/>
      <c r="M39" s="16"/>
      <c r="N39" s="56">
        <f t="shared" si="0"/>
        <v>95.7</v>
      </c>
      <c r="O39" s="66"/>
    </row>
    <row r="40" spans="1:15" ht="13.5" customHeight="1" thickBot="1">
      <c r="A40" s="97" t="s">
        <v>130</v>
      </c>
      <c r="B40" s="27"/>
      <c r="C40" s="18"/>
      <c r="D40" s="8"/>
      <c r="E40" s="18"/>
      <c r="F40" s="21"/>
      <c r="G40" s="19"/>
      <c r="H40" s="43"/>
      <c r="I40" s="18"/>
      <c r="J40" s="50" t="s">
        <v>41</v>
      </c>
      <c r="K40" s="18">
        <v>95.7</v>
      </c>
      <c r="L40" s="156"/>
      <c r="M40" s="18"/>
      <c r="N40" s="57">
        <f t="shared" si="0"/>
        <v>95.7</v>
      </c>
      <c r="O40" s="67"/>
    </row>
    <row r="41" spans="1:15" ht="13.5" customHeight="1">
      <c r="A41" s="90" t="s">
        <v>131</v>
      </c>
      <c r="B41" s="24"/>
      <c r="C41" s="16"/>
      <c r="D41" s="9"/>
      <c r="E41" s="16"/>
      <c r="F41" s="20"/>
      <c r="G41" s="17"/>
      <c r="H41" s="42"/>
      <c r="I41" s="16"/>
      <c r="J41" s="49" t="s">
        <v>80</v>
      </c>
      <c r="K41" s="16">
        <v>14.3</v>
      </c>
      <c r="L41" s="142"/>
      <c r="M41" s="16"/>
      <c r="N41" s="56">
        <f t="shared" si="0"/>
        <v>14.3</v>
      </c>
      <c r="O41" s="66"/>
    </row>
    <row r="42" spans="1:15" ht="13.5" customHeight="1" thickBot="1">
      <c r="A42" s="97" t="s">
        <v>132</v>
      </c>
      <c r="B42" s="27"/>
      <c r="C42" s="18"/>
      <c r="D42" s="8"/>
      <c r="E42" s="18"/>
      <c r="F42" s="21"/>
      <c r="G42" s="19"/>
      <c r="H42" s="43"/>
      <c r="I42" s="18"/>
      <c r="J42" s="50" t="s">
        <v>80</v>
      </c>
      <c r="K42" s="18">
        <v>14.3</v>
      </c>
      <c r="L42" s="156"/>
      <c r="M42" s="18"/>
      <c r="N42" s="57">
        <f t="shared" si="0"/>
        <v>14.3</v>
      </c>
      <c r="O42" s="67"/>
    </row>
    <row r="43" spans="1:15" ht="13.5" customHeight="1">
      <c r="A43" s="90" t="s">
        <v>133</v>
      </c>
      <c r="B43" s="24"/>
      <c r="C43" s="16"/>
      <c r="D43" s="9"/>
      <c r="E43" s="16"/>
      <c r="F43" s="20"/>
      <c r="G43" s="17"/>
      <c r="H43" s="42"/>
      <c r="I43" s="16"/>
      <c r="J43" s="49" t="s">
        <v>67</v>
      </c>
      <c r="K43" s="16">
        <v>75.8</v>
      </c>
      <c r="L43" s="142"/>
      <c r="M43" s="16"/>
      <c r="N43" s="56">
        <f t="shared" si="0"/>
        <v>75.8</v>
      </c>
      <c r="O43" s="66"/>
    </row>
    <row r="44" spans="1:15" ht="13.5" customHeight="1" thickBot="1">
      <c r="A44" s="97" t="s">
        <v>134</v>
      </c>
      <c r="B44" s="27"/>
      <c r="C44" s="18"/>
      <c r="D44" s="8"/>
      <c r="E44" s="18"/>
      <c r="F44" s="21"/>
      <c r="G44" s="19"/>
      <c r="H44" s="43"/>
      <c r="I44" s="18"/>
      <c r="J44" s="50" t="s">
        <v>67</v>
      </c>
      <c r="K44" s="18">
        <v>75.8</v>
      </c>
      <c r="L44" s="156"/>
      <c r="M44" s="18"/>
      <c r="N44" s="57">
        <f t="shared" si="0"/>
        <v>75.8</v>
      </c>
      <c r="O44" s="67"/>
    </row>
    <row r="45" spans="1:15" ht="13.5" customHeight="1" thickBot="1">
      <c r="A45" s="90" t="s">
        <v>135</v>
      </c>
      <c r="B45" s="24"/>
      <c r="C45" s="16"/>
      <c r="D45" s="9"/>
      <c r="E45" s="16"/>
      <c r="F45" s="20"/>
      <c r="G45" s="17"/>
      <c r="H45" s="42"/>
      <c r="I45" s="16"/>
      <c r="J45" s="49" t="s">
        <v>100</v>
      </c>
      <c r="K45" s="16">
        <v>1.5</v>
      </c>
      <c r="L45" s="142"/>
      <c r="M45" s="16"/>
      <c r="N45" s="56">
        <f t="shared" si="0"/>
        <v>1.5</v>
      </c>
      <c r="O45" s="66"/>
    </row>
    <row r="46" spans="1:15" ht="13.5" customHeight="1">
      <c r="A46" s="90" t="s">
        <v>144</v>
      </c>
      <c r="B46" s="24"/>
      <c r="C46" s="16"/>
      <c r="D46" s="9"/>
      <c r="E46" s="16"/>
      <c r="F46" s="20"/>
      <c r="G46" s="17"/>
      <c r="H46" s="42"/>
      <c r="I46" s="16"/>
      <c r="J46" s="49"/>
      <c r="K46" s="16"/>
      <c r="L46" s="142">
        <v>3</v>
      </c>
      <c r="M46" s="16">
        <v>56</v>
      </c>
      <c r="N46" s="56">
        <f aca="true" t="shared" si="1" ref="N46:N51">M46</f>
        <v>56</v>
      </c>
      <c r="O46" s="66"/>
    </row>
    <row r="47" spans="1:15" ht="13.5" customHeight="1" thickBot="1">
      <c r="A47" s="97" t="s">
        <v>145</v>
      </c>
      <c r="B47" s="27"/>
      <c r="C47" s="18"/>
      <c r="D47" s="8"/>
      <c r="E47" s="18"/>
      <c r="F47" s="21"/>
      <c r="G47" s="19"/>
      <c r="H47" s="43"/>
      <c r="I47" s="18"/>
      <c r="J47" s="47"/>
      <c r="K47" s="18"/>
      <c r="L47" s="156">
        <v>3</v>
      </c>
      <c r="M47" s="18">
        <v>56</v>
      </c>
      <c r="N47" s="57">
        <f t="shared" si="1"/>
        <v>56</v>
      </c>
      <c r="O47" s="67"/>
    </row>
    <row r="48" spans="1:15" ht="13.5" customHeight="1">
      <c r="A48" s="90" t="s">
        <v>147</v>
      </c>
      <c r="B48" s="24"/>
      <c r="C48" s="16"/>
      <c r="D48" s="9"/>
      <c r="E48" s="16"/>
      <c r="F48" s="20"/>
      <c r="G48" s="17"/>
      <c r="H48" s="42"/>
      <c r="I48" s="16"/>
      <c r="J48" s="49"/>
      <c r="K48" s="16"/>
      <c r="L48" s="142">
        <v>5</v>
      </c>
      <c r="M48" s="16">
        <v>25.6</v>
      </c>
      <c r="N48" s="56">
        <f t="shared" si="1"/>
        <v>25.6</v>
      </c>
      <c r="O48" s="66"/>
    </row>
    <row r="49" spans="1:15" ht="13.5" customHeight="1" thickBot="1">
      <c r="A49" s="97" t="s">
        <v>148</v>
      </c>
      <c r="B49" s="27"/>
      <c r="C49" s="18"/>
      <c r="D49" s="8"/>
      <c r="E49" s="18"/>
      <c r="F49" s="21"/>
      <c r="G49" s="19"/>
      <c r="H49" s="43"/>
      <c r="I49" s="18"/>
      <c r="J49" s="47"/>
      <c r="K49" s="18"/>
      <c r="L49" s="156">
        <v>5</v>
      </c>
      <c r="M49" s="18">
        <v>25.6</v>
      </c>
      <c r="N49" s="57">
        <f t="shared" si="1"/>
        <v>25.6</v>
      </c>
      <c r="O49" s="67"/>
    </row>
    <row r="50" spans="1:15" ht="13.5" customHeight="1">
      <c r="A50" s="90" t="s">
        <v>150</v>
      </c>
      <c r="B50" s="24"/>
      <c r="C50" s="16"/>
      <c r="D50" s="9"/>
      <c r="E50" s="16"/>
      <c r="F50" s="20"/>
      <c r="G50" s="17"/>
      <c r="H50" s="42"/>
      <c r="I50" s="16"/>
      <c r="J50" s="49"/>
      <c r="K50" s="16"/>
      <c r="L50" s="142">
        <v>5</v>
      </c>
      <c r="M50" s="16">
        <v>25.6</v>
      </c>
      <c r="N50" s="56">
        <f t="shared" si="1"/>
        <v>25.6</v>
      </c>
      <c r="O50" s="66"/>
    </row>
    <row r="51" spans="1:15" ht="13.5" customHeight="1" thickBot="1">
      <c r="A51" s="97" t="s">
        <v>151</v>
      </c>
      <c r="B51" s="27"/>
      <c r="C51" s="18"/>
      <c r="D51" s="8"/>
      <c r="E51" s="18"/>
      <c r="F51" s="21"/>
      <c r="G51" s="19"/>
      <c r="H51" s="43"/>
      <c r="I51" s="18"/>
      <c r="J51" s="47"/>
      <c r="K51" s="18"/>
      <c r="L51" s="156">
        <v>5</v>
      </c>
      <c r="M51" s="18">
        <v>25.6</v>
      </c>
      <c r="N51" s="57">
        <f t="shared" si="1"/>
        <v>25.6</v>
      </c>
      <c r="O51" s="67"/>
    </row>
  </sheetData>
  <sheetProtection/>
  <mergeCells count="13">
    <mergeCell ref="N4:O4"/>
    <mergeCell ref="A1:O1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3:M3"/>
    <mergeCell ref="L4:M4"/>
  </mergeCells>
  <printOptions/>
  <pageMargins left="0.7086614173228347" right="0.7086614173228347" top="0.31" bottom="0.33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9.00390625" style="4" customWidth="1"/>
    <col min="2" max="5" width="9.28125" style="4" customWidth="1"/>
    <col min="6" max="9" width="7.140625" style="4" customWidth="1"/>
    <col min="10" max="11" width="8.57421875" style="4" customWidth="1"/>
    <col min="12" max="12" width="10.28125" style="32" customWidth="1"/>
    <col min="13" max="13" width="9.140625" style="32" customWidth="1"/>
  </cols>
  <sheetData>
    <row r="1" spans="1:13" ht="15.75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2" ht="15">
      <c r="A2" s="6"/>
      <c r="B2" s="23"/>
      <c r="D2" s="22"/>
      <c r="L2" s="36"/>
    </row>
    <row r="3" spans="1:12" ht="15.75" thickBot="1">
      <c r="A3" s="37" t="s">
        <v>28</v>
      </c>
      <c r="B3" s="183" t="s">
        <v>47</v>
      </c>
      <c r="C3" s="183"/>
      <c r="D3" s="184" t="s">
        <v>66</v>
      </c>
      <c r="E3" s="184"/>
      <c r="F3" s="185" t="s">
        <v>83</v>
      </c>
      <c r="G3" s="185"/>
      <c r="H3" s="185" t="s">
        <v>137</v>
      </c>
      <c r="I3" s="185"/>
      <c r="J3" s="185" t="s">
        <v>142</v>
      </c>
      <c r="K3" s="185"/>
      <c r="L3" s="33"/>
    </row>
    <row r="4" spans="1:13" ht="15">
      <c r="A4" s="5" t="s">
        <v>34</v>
      </c>
      <c r="B4" s="188" t="s">
        <v>24</v>
      </c>
      <c r="C4" s="188"/>
      <c r="D4" s="186" t="s">
        <v>59</v>
      </c>
      <c r="E4" s="187"/>
      <c r="F4" s="186" t="s">
        <v>84</v>
      </c>
      <c r="G4" s="187"/>
      <c r="H4" s="189" t="s">
        <v>101</v>
      </c>
      <c r="I4" s="190"/>
      <c r="J4" s="189" t="s">
        <v>139</v>
      </c>
      <c r="K4" s="190"/>
      <c r="L4" s="180" t="s">
        <v>33</v>
      </c>
      <c r="M4" s="181"/>
    </row>
    <row r="5" spans="1:13" ht="15.75" thickBot="1">
      <c r="A5" s="69" t="s">
        <v>35</v>
      </c>
      <c r="B5" s="14" t="s">
        <v>0</v>
      </c>
      <c r="C5" s="59" t="s">
        <v>1</v>
      </c>
      <c r="D5" s="8" t="s">
        <v>0</v>
      </c>
      <c r="E5" s="68" t="s">
        <v>1</v>
      </c>
      <c r="F5" s="8" t="s">
        <v>0</v>
      </c>
      <c r="G5" s="68" t="s">
        <v>1</v>
      </c>
      <c r="H5" s="8" t="s">
        <v>0</v>
      </c>
      <c r="I5" s="68" t="s">
        <v>1</v>
      </c>
      <c r="J5" s="8" t="s">
        <v>0</v>
      </c>
      <c r="K5" s="68" t="s">
        <v>1</v>
      </c>
      <c r="L5" s="34" t="s">
        <v>1</v>
      </c>
      <c r="M5" s="35" t="s">
        <v>0</v>
      </c>
    </row>
    <row r="6" spans="1:13" ht="15.75">
      <c r="A6" s="98" t="s">
        <v>21</v>
      </c>
      <c r="B6" s="9">
        <v>2</v>
      </c>
      <c r="C6" s="16">
        <v>22</v>
      </c>
      <c r="D6" s="11">
        <v>2</v>
      </c>
      <c r="E6" s="12">
        <v>29.5</v>
      </c>
      <c r="F6" s="42"/>
      <c r="G6" s="16"/>
      <c r="H6" s="49"/>
      <c r="I6" s="16"/>
      <c r="J6" s="142">
        <v>2</v>
      </c>
      <c r="K6" s="16">
        <v>33.4</v>
      </c>
      <c r="L6" s="136">
        <f>C6+E6+K6</f>
        <v>84.9</v>
      </c>
      <c r="M6" s="138">
        <v>3</v>
      </c>
    </row>
    <row r="7" spans="1:13" ht="15.75">
      <c r="A7" s="70" t="s">
        <v>15</v>
      </c>
      <c r="B7" s="38">
        <v>3</v>
      </c>
      <c r="C7" s="39">
        <v>1</v>
      </c>
      <c r="D7" s="149"/>
      <c r="E7" s="41"/>
      <c r="F7" s="45"/>
      <c r="G7" s="39"/>
      <c r="H7" s="51"/>
      <c r="I7" s="39"/>
      <c r="J7" s="143"/>
      <c r="K7" s="39"/>
      <c r="L7" s="55">
        <f>C7</f>
        <v>1</v>
      </c>
      <c r="M7" s="92"/>
    </row>
    <row r="8" spans="1:13" ht="15.75">
      <c r="A8" s="100" t="s">
        <v>22</v>
      </c>
      <c r="B8" s="29">
        <v>1</v>
      </c>
      <c r="C8" s="25">
        <v>50</v>
      </c>
      <c r="D8" s="148">
        <v>1</v>
      </c>
      <c r="E8" s="150">
        <v>50</v>
      </c>
      <c r="F8" s="44">
        <v>1</v>
      </c>
      <c r="G8" s="25">
        <v>100</v>
      </c>
      <c r="H8" s="53" t="s">
        <v>70</v>
      </c>
      <c r="I8" s="25">
        <v>75</v>
      </c>
      <c r="J8" s="147">
        <v>1</v>
      </c>
      <c r="K8" s="134">
        <v>50</v>
      </c>
      <c r="L8" s="151">
        <f>C8+G8+I8</f>
        <v>225</v>
      </c>
      <c r="M8" s="153" t="s">
        <v>70</v>
      </c>
    </row>
    <row r="9" spans="1:13" ht="15.75">
      <c r="A9" s="93" t="s">
        <v>81</v>
      </c>
      <c r="B9" s="76"/>
      <c r="C9" s="77"/>
      <c r="D9" s="78">
        <v>3</v>
      </c>
      <c r="E9" s="79">
        <v>13.8</v>
      </c>
      <c r="F9" s="80"/>
      <c r="G9" s="77"/>
      <c r="H9" s="81"/>
      <c r="I9" s="77"/>
      <c r="J9" s="145">
        <v>5</v>
      </c>
      <c r="K9" s="77">
        <v>1</v>
      </c>
      <c r="L9" s="82">
        <f>E9+K9</f>
        <v>14.8</v>
      </c>
      <c r="M9" s="94"/>
    </row>
    <row r="10" spans="1:13" ht="15.75">
      <c r="A10" s="63" t="s">
        <v>82</v>
      </c>
      <c r="B10" s="29"/>
      <c r="C10" s="25"/>
      <c r="D10" s="30">
        <v>4</v>
      </c>
      <c r="E10" s="26">
        <v>1</v>
      </c>
      <c r="F10" s="44"/>
      <c r="G10" s="25"/>
      <c r="H10" s="53"/>
      <c r="I10" s="25"/>
      <c r="J10" s="144"/>
      <c r="K10" s="25"/>
      <c r="L10" s="54">
        <f>E10</f>
        <v>1</v>
      </c>
      <c r="M10" s="88"/>
    </row>
    <row r="11" spans="1:13" ht="15.75">
      <c r="A11" s="115" t="s">
        <v>96</v>
      </c>
      <c r="B11" s="76"/>
      <c r="C11" s="77"/>
      <c r="D11" s="78"/>
      <c r="E11" s="79"/>
      <c r="F11" s="80">
        <v>3</v>
      </c>
      <c r="G11" s="77">
        <v>50</v>
      </c>
      <c r="H11" s="81" t="s">
        <v>74</v>
      </c>
      <c r="I11" s="77">
        <v>44.25</v>
      </c>
      <c r="J11" s="145">
        <v>3</v>
      </c>
      <c r="K11" s="77">
        <v>20.7</v>
      </c>
      <c r="L11" s="152">
        <f>G11+I11+K11</f>
        <v>114.95</v>
      </c>
      <c r="M11" s="154" t="s">
        <v>74</v>
      </c>
    </row>
    <row r="12" spans="1:13" ht="15.75">
      <c r="A12" s="63" t="s">
        <v>97</v>
      </c>
      <c r="B12" s="29"/>
      <c r="C12" s="25"/>
      <c r="D12" s="30"/>
      <c r="E12" s="26"/>
      <c r="F12" s="44">
        <v>6</v>
      </c>
      <c r="G12" s="25">
        <v>1</v>
      </c>
      <c r="H12" s="48"/>
      <c r="I12" s="25"/>
      <c r="J12" s="144"/>
      <c r="K12" s="25"/>
      <c r="L12" s="54">
        <f>G12</f>
        <v>1</v>
      </c>
      <c r="M12" s="88"/>
    </row>
    <row r="13" spans="1:13" ht="15.75">
      <c r="A13" s="93" t="s">
        <v>98</v>
      </c>
      <c r="B13" s="76"/>
      <c r="C13" s="83"/>
      <c r="D13" s="78"/>
      <c r="E13" s="84"/>
      <c r="F13" s="80">
        <v>2</v>
      </c>
      <c r="G13" s="77">
        <v>71.7</v>
      </c>
      <c r="H13" s="85"/>
      <c r="I13" s="77"/>
      <c r="J13" s="145"/>
      <c r="K13" s="77"/>
      <c r="L13" s="82">
        <f>G13</f>
        <v>71.7</v>
      </c>
      <c r="M13" s="94"/>
    </row>
    <row r="14" spans="1:13" ht="15.75">
      <c r="A14" s="70" t="s">
        <v>99</v>
      </c>
      <c r="B14" s="38"/>
      <c r="C14" s="96"/>
      <c r="D14" s="40"/>
      <c r="E14" s="41"/>
      <c r="F14" s="45">
        <v>6</v>
      </c>
      <c r="G14" s="39">
        <v>1</v>
      </c>
      <c r="H14" s="95"/>
      <c r="I14" s="39"/>
      <c r="J14" s="143"/>
      <c r="K14" s="39"/>
      <c r="L14" s="55">
        <f>G14</f>
        <v>1</v>
      </c>
      <c r="M14" s="92"/>
    </row>
    <row r="15" spans="1:13" ht="15.75">
      <c r="A15" s="100" t="s">
        <v>86</v>
      </c>
      <c r="B15" s="29"/>
      <c r="C15" s="114"/>
      <c r="D15" s="30"/>
      <c r="E15" s="7"/>
      <c r="F15" s="44">
        <v>4</v>
      </c>
      <c r="G15" s="25">
        <v>31.7</v>
      </c>
      <c r="H15" s="53" t="s">
        <v>67</v>
      </c>
      <c r="I15" s="25">
        <v>1.5</v>
      </c>
      <c r="J15" s="144">
        <v>4</v>
      </c>
      <c r="K15" s="25">
        <v>10</v>
      </c>
      <c r="L15" s="151">
        <f>G15+I15+K15</f>
        <v>43.2</v>
      </c>
      <c r="M15" s="153" t="s">
        <v>67</v>
      </c>
    </row>
    <row r="16" spans="1:13" ht="16.5" thickBot="1">
      <c r="A16" s="104" t="s">
        <v>138</v>
      </c>
      <c r="B16" s="105"/>
      <c r="C16" s="107"/>
      <c r="D16" s="108"/>
      <c r="E16" s="109"/>
      <c r="F16" s="110"/>
      <c r="G16" s="106"/>
      <c r="H16" s="111" t="s">
        <v>41</v>
      </c>
      <c r="I16" s="106">
        <v>20.7</v>
      </c>
      <c r="J16" s="146"/>
      <c r="K16" s="106"/>
      <c r="L16" s="112">
        <f>I16</f>
        <v>20.7</v>
      </c>
      <c r="M16" s="113"/>
    </row>
  </sheetData>
  <sheetProtection/>
  <mergeCells count="12">
    <mergeCell ref="J3:K3"/>
    <mergeCell ref="L4:M4"/>
    <mergeCell ref="A1:M1"/>
    <mergeCell ref="B3:C3"/>
    <mergeCell ref="D3:E3"/>
    <mergeCell ref="F3:G3"/>
    <mergeCell ref="H3:I3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2010-10-27T05:12:58Z</dcterms:modified>
  <cp:category/>
  <cp:version/>
  <cp:contentType/>
  <cp:contentStatus/>
</cp:coreProperties>
</file>